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tjo'brien\OneDrive - State of Arkansas\Documents\DH-25-0008 Revised\"/>
    </mc:Choice>
  </mc:AlternateContent>
  <xr:revisionPtr revIDLastSave="0" documentId="8_{E604BD31-25CB-424A-8425-6D3E386FF149}" xr6:coauthVersionLast="47" xr6:coauthVersionMax="47" xr10:uidLastSave="{00000000-0000-0000-0000-000000000000}"/>
  <bookViews>
    <workbookView xWindow="-120" yWindow="-120" windowWidth="29040" windowHeight="15720" activeTab="3" xr2:uid="{00000000-000D-0000-FFFF-FFFF00000000}"/>
  </bookViews>
  <sheets>
    <sheet name="BudgetJustification Year 1" sheetId="8" r:id="rId1"/>
    <sheet name="BudgetJustification Year 2" sheetId="12" r:id="rId2"/>
    <sheet name="BudgetJustification Year 3" sheetId="13" r:id="rId3"/>
    <sheet name="BudgetJustification Year 4" sheetId="14" r:id="rId4"/>
  </sheets>
  <definedNames>
    <definedName name="Administration">#REF!</definedName>
    <definedName name="another">#REF!</definedName>
    <definedName name="Equipment">#REF!</definedName>
    <definedName name="Fringe">#REF!</definedName>
    <definedName name="Media">#REF!</definedName>
    <definedName name="Other">#REF!</definedName>
    <definedName name="_xlnm.Print_Area" localSheetId="0">'BudgetJustification Year 1'!$A$1:$F$98</definedName>
    <definedName name="_xlnm.Print_Area" localSheetId="1">'BudgetJustification Year 2'!$A$1:$F$99</definedName>
    <definedName name="_xlnm.Print_Area" localSheetId="2">'BudgetJustification Year 3'!$A$1:$F$98</definedName>
    <definedName name="_xlnm.Print_Area" localSheetId="3">'BudgetJustification Year 4'!$A$1:$F$99</definedName>
    <definedName name="Supplies">#REF!</definedName>
    <definedName name="Travel">#REF!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7" i="14" l="1"/>
  <c r="F95" i="14"/>
  <c r="F94" i="14"/>
  <c r="F93" i="14"/>
  <c r="F92" i="14"/>
  <c r="F91" i="14"/>
  <c r="F82" i="14"/>
  <c r="F81" i="14"/>
  <c r="F80" i="14"/>
  <c r="F79" i="14"/>
  <c r="F84" i="14" s="1"/>
  <c r="F78" i="14"/>
  <c r="F72" i="14"/>
  <c r="F71" i="14"/>
  <c r="F74" i="14" s="1"/>
  <c r="F66" i="14"/>
  <c r="F65" i="14"/>
  <c r="F64" i="14"/>
  <c r="F67" i="14" s="1"/>
  <c r="F58" i="14"/>
  <c r="F57" i="14"/>
  <c r="F56" i="14"/>
  <c r="F55" i="14"/>
  <c r="F60" i="14" s="1"/>
  <c r="F49" i="14"/>
  <c r="F48" i="14"/>
  <c r="F47" i="14"/>
  <c r="F51" i="14" s="1"/>
  <c r="F41" i="14"/>
  <c r="F40" i="14"/>
  <c r="F39" i="14"/>
  <c r="F38" i="14"/>
  <c r="F37" i="14"/>
  <c r="F36" i="14"/>
  <c r="F43" i="14" s="1"/>
  <c r="C26" i="14"/>
  <c r="F26" i="14" s="1"/>
  <c r="C23" i="14"/>
  <c r="F23" i="14" s="1"/>
  <c r="C22" i="14"/>
  <c r="F22" i="14" s="1"/>
  <c r="C21" i="14"/>
  <c r="F21" i="14" s="1"/>
  <c r="C19" i="14"/>
  <c r="F19" i="14" s="1"/>
  <c r="C18" i="14"/>
  <c r="F18" i="14" s="1"/>
  <c r="F12" i="14"/>
  <c r="C25" i="14" s="1"/>
  <c r="F25" i="14" s="1"/>
  <c r="F11" i="14"/>
  <c r="C20" i="14" s="1"/>
  <c r="F20" i="14" s="1"/>
  <c r="F95" i="13"/>
  <c r="F94" i="13"/>
  <c r="F93" i="13"/>
  <c r="F92" i="13"/>
  <c r="F91" i="13"/>
  <c r="F97" i="13" s="1"/>
  <c r="F82" i="13"/>
  <c r="F81" i="13"/>
  <c r="F80" i="13"/>
  <c r="F84" i="13" s="1"/>
  <c r="F79" i="13"/>
  <c r="F78" i="13"/>
  <c r="F74" i="13"/>
  <c r="F72" i="13"/>
  <c r="F71" i="13"/>
  <c r="F66" i="13"/>
  <c r="F65" i="13"/>
  <c r="F64" i="13"/>
  <c r="F67" i="13" s="1"/>
  <c r="F58" i="13"/>
  <c r="F60" i="13" s="1"/>
  <c r="F57" i="13"/>
  <c r="F56" i="13"/>
  <c r="F55" i="13"/>
  <c r="F49" i="13"/>
  <c r="F48" i="13"/>
  <c r="F47" i="13"/>
  <c r="F51" i="13" s="1"/>
  <c r="F41" i="13"/>
  <c r="F40" i="13"/>
  <c r="F39" i="13"/>
  <c r="F38" i="13"/>
  <c r="F43" i="13" s="1"/>
  <c r="F37" i="13"/>
  <c r="F36" i="13"/>
  <c r="C28" i="13"/>
  <c r="F28" i="13" s="1"/>
  <c r="F27" i="13"/>
  <c r="C27" i="13"/>
  <c r="C25" i="13"/>
  <c r="F25" i="13" s="1"/>
  <c r="C21" i="13"/>
  <c r="F21" i="13" s="1"/>
  <c r="F20" i="13"/>
  <c r="C20" i="13"/>
  <c r="C18" i="13"/>
  <c r="F18" i="13" s="1"/>
  <c r="F12" i="13"/>
  <c r="C26" i="13" s="1"/>
  <c r="F26" i="13" s="1"/>
  <c r="F11" i="13"/>
  <c r="C19" i="13" s="1"/>
  <c r="F19" i="13" s="1"/>
  <c r="A8" i="8"/>
  <c r="F8" i="8"/>
  <c r="F95" i="12"/>
  <c r="F94" i="12"/>
  <c r="F93" i="12"/>
  <c r="F92" i="12"/>
  <c r="F91" i="12"/>
  <c r="F97" i="12" s="1"/>
  <c r="F82" i="12"/>
  <c r="F81" i="12"/>
  <c r="F80" i="12"/>
  <c r="F79" i="12"/>
  <c r="F78" i="12"/>
  <c r="F72" i="12"/>
  <c r="F71" i="12"/>
  <c r="F74" i="12" s="1"/>
  <c r="F66" i="12"/>
  <c r="F65" i="12"/>
  <c r="F64" i="12"/>
  <c r="F67" i="12" s="1"/>
  <c r="F58" i="12"/>
  <c r="F57" i="12"/>
  <c r="F56" i="12"/>
  <c r="F55" i="12"/>
  <c r="F60" i="12" s="1"/>
  <c r="F49" i="12"/>
  <c r="F48" i="12"/>
  <c r="F47" i="12"/>
  <c r="F51" i="12" s="1"/>
  <c r="F41" i="12"/>
  <c r="F40" i="12"/>
  <c r="F39" i="12"/>
  <c r="F38" i="12"/>
  <c r="F37" i="12"/>
  <c r="F36" i="12"/>
  <c r="F12" i="12"/>
  <c r="C30" i="12" s="1"/>
  <c r="F30" i="12" s="1"/>
  <c r="F11" i="12"/>
  <c r="F95" i="8"/>
  <c r="F94" i="8"/>
  <c r="F93" i="8"/>
  <c r="F92" i="8"/>
  <c r="F91" i="8"/>
  <c r="F97" i="8" s="1"/>
  <c r="F82" i="8"/>
  <c r="F81" i="8"/>
  <c r="F80" i="8"/>
  <c r="F79" i="8"/>
  <c r="F78" i="8"/>
  <c r="F84" i="8" s="1"/>
  <c r="F72" i="8"/>
  <c r="F74" i="8" s="1"/>
  <c r="F71" i="8"/>
  <c r="F66" i="8"/>
  <c r="F65" i="8"/>
  <c r="F67" i="8" s="1"/>
  <c r="F64" i="8"/>
  <c r="F58" i="8"/>
  <c r="F57" i="8"/>
  <c r="F56" i="8"/>
  <c r="F55" i="8"/>
  <c r="F60" i="8" s="1"/>
  <c r="F51" i="8"/>
  <c r="F49" i="8"/>
  <c r="F48" i="8"/>
  <c r="F47" i="8"/>
  <c r="F41" i="8"/>
  <c r="F40" i="8"/>
  <c r="F39" i="8"/>
  <c r="F38" i="8"/>
  <c r="F37" i="8"/>
  <c r="F36" i="8"/>
  <c r="F12" i="8"/>
  <c r="C26" i="8" s="1"/>
  <c r="F26" i="8" s="1"/>
  <c r="F11" i="8"/>
  <c r="C19" i="8" s="1"/>
  <c r="F19" i="8" s="1"/>
  <c r="C27" i="14" l="1"/>
  <c r="F27" i="14" s="1"/>
  <c r="F32" i="14" s="1"/>
  <c r="F87" i="14" s="1"/>
  <c r="C28" i="14"/>
  <c r="F28" i="14" s="1"/>
  <c r="C29" i="14"/>
  <c r="F29" i="14" s="1"/>
  <c r="C30" i="14"/>
  <c r="F30" i="14" s="1"/>
  <c r="F14" i="14"/>
  <c r="C22" i="13"/>
  <c r="F22" i="13" s="1"/>
  <c r="F32" i="13" s="1"/>
  <c r="F87" i="13" s="1"/>
  <c r="C29" i="13"/>
  <c r="F29" i="13" s="1"/>
  <c r="C23" i="13"/>
  <c r="F23" i="13" s="1"/>
  <c r="C30" i="13"/>
  <c r="F30" i="13" s="1"/>
  <c r="F14" i="13"/>
  <c r="C28" i="12"/>
  <c r="F28" i="12" s="1"/>
  <c r="C29" i="12"/>
  <c r="F29" i="12" s="1"/>
  <c r="C27" i="12"/>
  <c r="F27" i="12" s="1"/>
  <c r="C25" i="12"/>
  <c r="F25" i="12" s="1"/>
  <c r="C26" i="12"/>
  <c r="F26" i="12" s="1"/>
  <c r="F14" i="12"/>
  <c r="F43" i="8"/>
  <c r="F84" i="12"/>
  <c r="F43" i="12"/>
  <c r="C18" i="12"/>
  <c r="F18" i="12" s="1"/>
  <c r="C20" i="12"/>
  <c r="F20" i="12" s="1"/>
  <c r="C21" i="12"/>
  <c r="F21" i="12" s="1"/>
  <c r="C19" i="12"/>
  <c r="F19" i="12" s="1"/>
  <c r="C22" i="12"/>
  <c r="F22" i="12" s="1"/>
  <c r="C25" i="8"/>
  <c r="F25" i="8" s="1"/>
  <c r="C27" i="8"/>
  <c r="F27" i="8" s="1"/>
  <c r="C29" i="8"/>
  <c r="F29" i="8" s="1"/>
  <c r="F14" i="8"/>
  <c r="C20" i="8"/>
  <c r="F20" i="8" s="1"/>
  <c r="C22" i="8"/>
  <c r="F22" i="8" s="1"/>
  <c r="C18" i="8"/>
  <c r="F18" i="8" s="1"/>
  <c r="C23" i="12"/>
  <c r="F23" i="12" s="1"/>
  <c r="C21" i="8"/>
  <c r="F21" i="8" s="1"/>
  <c r="C28" i="8"/>
  <c r="F28" i="8" s="1"/>
  <c r="C23" i="8"/>
  <c r="F23" i="8" s="1"/>
  <c r="C30" i="8"/>
  <c r="F30" i="8" s="1"/>
  <c r="E96" i="14" l="1"/>
  <c r="C61" i="14"/>
  <c r="C98" i="14"/>
  <c r="F8" i="14"/>
  <c r="A8" i="14" s="1"/>
  <c r="E96" i="13"/>
  <c r="C61" i="13"/>
  <c r="F8" i="13"/>
  <c r="A8" i="13" s="1"/>
  <c r="C98" i="13"/>
  <c r="F32" i="12"/>
  <c r="F87" i="12" s="1"/>
  <c r="F32" i="8"/>
  <c r="F87" i="8" s="1"/>
  <c r="E96" i="8" s="1"/>
  <c r="E96" i="12" l="1"/>
  <c r="F8" i="12"/>
  <c r="A8" i="12" s="1"/>
  <c r="C61" i="12"/>
  <c r="C98" i="12"/>
  <c r="C98" i="8"/>
  <c r="C61" i="8"/>
</calcChain>
</file>

<file path=xl/sharedStrings.xml><?xml version="1.0" encoding="utf-8"?>
<sst xmlns="http://schemas.openxmlformats.org/spreadsheetml/2006/main" count="292" uniqueCount="51">
  <si>
    <t>Total Administrative Cost</t>
  </si>
  <si>
    <t>Total Equipment</t>
  </si>
  <si>
    <t xml:space="preserve">Annual Salary </t>
  </si>
  <si>
    <t xml:space="preserve"> Rate</t>
  </si>
  <si>
    <t>Item</t>
  </si>
  <si>
    <t>Total Direct Cost</t>
  </si>
  <si>
    <t>Your Administrative cost should not exceed</t>
  </si>
  <si>
    <t xml:space="preserve">                                                                                                                      </t>
  </si>
  <si>
    <t>Total Salary</t>
  </si>
  <si>
    <t>Name and Position Title</t>
  </si>
  <si>
    <t xml:space="preserve">Percent  of Time Spent </t>
  </si>
  <si>
    <t>Fringe Benefit Type - Employee One</t>
  </si>
  <si>
    <t xml:space="preserve">       Media &amp; Health Communication</t>
  </si>
  <si>
    <t>Total Contractor/Consultant Services</t>
  </si>
  <si>
    <t xml:space="preserve">    NAME OF CONTRACTOR</t>
  </si>
  <si>
    <t>Travel Related Cost</t>
  </si>
  <si>
    <t xml:space="preserve">Name of  Fiscal Agent </t>
  </si>
  <si>
    <t>List counties served - in alphabetical order</t>
  </si>
  <si>
    <t>Annual Salary</t>
  </si>
  <si>
    <t>Amount Requested</t>
  </si>
  <si>
    <t>Total Fringe Benefits</t>
  </si>
  <si>
    <t>Total Amount Requested</t>
  </si>
  <si>
    <t>In-Kind Contribution</t>
  </si>
  <si>
    <t xml:space="preserve">              Tobacco Prevention &amp; Cessation Program Budget Justification Form </t>
  </si>
  <si>
    <t>Frequency</t>
  </si>
  <si>
    <t>Unit Cost</t>
  </si>
  <si>
    <t>Employee Two</t>
  </si>
  <si>
    <t>Educational Items</t>
  </si>
  <si>
    <t xml:space="preserve"> Total Media </t>
  </si>
  <si>
    <r>
      <t>E. Media -</t>
    </r>
    <r>
      <rPr>
        <sz val="11"/>
        <color indexed="8"/>
        <rFont val="Calibri"/>
        <family val="2"/>
      </rPr>
      <t xml:space="preserve"> All  Media requests and Educational items must be Approved by ADH Office of Communication before obligation of funds. Media  costs can not be over 3% of your total direct program cost.  Educational Items have no cost limitation but must be allocated in the budget.</t>
    </r>
  </si>
  <si>
    <t>Justification/Description</t>
  </si>
  <si>
    <t xml:space="preserve"> Total Educational Items</t>
  </si>
  <si>
    <t>Total M&amp;O</t>
  </si>
  <si>
    <t>Total  Travel</t>
  </si>
  <si>
    <t>YEAR 1</t>
  </si>
  <si>
    <t>YEAR 2</t>
  </si>
  <si>
    <r>
      <t>F. Educational Items -</t>
    </r>
    <r>
      <rPr>
        <sz val="11"/>
        <color indexed="8"/>
        <rFont val="Calibri"/>
        <family val="2"/>
      </rPr>
      <t xml:space="preserve"> Educational items are are items distributed to the public that include an educational message. All educational item approvals will be submitted directly to the ADH Office of Health Communication for review and approval.</t>
    </r>
  </si>
  <si>
    <r>
      <t xml:space="preserve">G. CONTRATOR/CONSULTANT SERVICES: </t>
    </r>
    <r>
      <rPr>
        <sz val="12"/>
        <color theme="1"/>
        <rFont val="Arial Narrow"/>
        <family val="2"/>
      </rPr>
      <t>List each contractor by name (if known) and provide a justification that identifies the related object(s).</t>
    </r>
    <r>
      <rPr>
        <sz val="12"/>
        <color indexed="8"/>
        <rFont val="Arial Narrow"/>
        <family val="2"/>
      </rPr>
      <t xml:space="preserve">  </t>
    </r>
    <r>
      <rPr>
        <b/>
        <sz val="12"/>
        <color rgb="FF000000"/>
        <rFont val="Arial Narrow"/>
        <family val="2"/>
      </rPr>
      <t>NOTE:</t>
    </r>
    <r>
      <rPr>
        <sz val="12"/>
        <color indexed="8"/>
        <rFont val="Arial Narrow"/>
        <family val="2"/>
      </rPr>
      <t xml:space="preserve">  All fees paid to contractors/consultants must be reasonable and at the current market rate for similar services.  </t>
    </r>
  </si>
  <si>
    <r>
      <t xml:space="preserve">D. EQUIPMENT:  </t>
    </r>
    <r>
      <rPr>
        <sz val="12"/>
        <color theme="1"/>
        <rFont val="Arial Narrow"/>
        <family val="2"/>
      </rPr>
      <t xml:space="preserve">Equipment is defined as an item having a useful life of one or more years and an acquisition cost of $250 or more per unit. </t>
    </r>
    <r>
      <rPr>
        <sz val="12"/>
        <color indexed="8"/>
        <rFont val="Arial Narrow"/>
        <family val="2"/>
      </rPr>
      <t xml:space="preserve">  Provide a justification describing how the items will be used to support work plan activities. Identify the related objectives when appropriate.</t>
    </r>
  </si>
  <si>
    <r>
      <t xml:space="preserve">C.  M &amp; O:  </t>
    </r>
    <r>
      <rPr>
        <sz val="12"/>
        <color rgb="FF000000"/>
        <rFont val="Arial Narrow"/>
        <family val="2"/>
      </rPr>
      <t>Costs such as copying, postage, office supplies, phone and internet services, food costs, 
facility rental, educational tools and minor purchases.</t>
    </r>
  </si>
  <si>
    <r>
      <t xml:space="preserve">H. TRAVEL: </t>
    </r>
    <r>
      <rPr>
        <sz val="12"/>
        <color rgb="FF000000"/>
        <rFont val="Arial Narrow"/>
        <family val="2"/>
      </rPr>
      <t xml:space="preserve"> Identify the related objective(s) when appropriate. </t>
    </r>
  </si>
  <si>
    <r>
      <t xml:space="preserve">I.  INDIRECT/ADMINISTRATIVE COST:  </t>
    </r>
    <r>
      <rPr>
        <sz val="12"/>
        <color theme="1"/>
        <rFont val="Arial Narrow"/>
        <family val="2"/>
      </rPr>
      <t>C</t>
    </r>
    <r>
      <rPr>
        <sz val="12"/>
        <color indexed="8"/>
        <rFont val="Arial Narrow"/>
        <family val="2"/>
      </rPr>
      <t xml:space="preserve">ost in this category cannot exceed 10% of the total Direct cost.  </t>
    </r>
  </si>
  <si>
    <r>
      <t xml:space="preserve">B.  FRINGE BENEFITS: </t>
    </r>
    <r>
      <rPr>
        <sz val="12"/>
        <color rgb="FF000000"/>
        <rFont val="Arial Narrow"/>
        <family val="2"/>
      </rPr>
      <t xml:space="preserve">Provide the rate for computing fringe benefits for each position. Fringe benefits are allowable as a direct cost in proportion to the salary charged to the grant, to the extent that such payments are made under formally established and consistently applied organizational policies. </t>
    </r>
    <r>
      <rPr>
        <b/>
        <sz val="12"/>
        <color rgb="FF000000"/>
        <rFont val="Arial Narrow"/>
        <family val="2"/>
      </rPr>
      <t>NOTE:</t>
    </r>
    <r>
      <rPr>
        <sz val="12"/>
        <color rgb="FF000000"/>
        <rFont val="Arial Narrow"/>
        <family val="2"/>
      </rPr>
      <t xml:space="preserve"> Dependent care health insurance is not an allowable cost to the grant.</t>
    </r>
  </si>
  <si>
    <r>
      <t xml:space="preserve">A. REGULAR SALARY: </t>
    </r>
    <r>
      <rPr>
        <sz val="12"/>
        <color indexed="8"/>
        <rFont val="Arial Narrow"/>
        <family val="2"/>
      </rPr>
      <t xml:space="preserve">List each employee by name and position title.  Enter annual salary for each employee and the percentage of time to be devoted to the TPCP grant. Compensation paid to employees engaged in these activities must be consistent with that paid for similar work within the applicant organization. </t>
    </r>
    <r>
      <rPr>
        <sz val="12"/>
        <color indexed="49"/>
        <rFont val="Arial Narrow"/>
        <family val="2"/>
      </rPr>
      <t xml:space="preserve"> </t>
    </r>
    <r>
      <rPr>
        <b/>
        <sz val="12"/>
        <rFont val="Arial Narrow"/>
        <family val="2"/>
      </rPr>
      <t>NOTE:</t>
    </r>
    <r>
      <rPr>
        <sz val="12"/>
        <rFont val="Arial Narrow"/>
        <family val="2"/>
      </rPr>
      <t xml:space="preserve"> Applicants must hire/retain one (1) full-time (40 hours per week) TPCP Coordinator .</t>
    </r>
  </si>
  <si>
    <r>
      <t xml:space="preserve">A. REGULAR SALARY: </t>
    </r>
    <r>
      <rPr>
        <sz val="12"/>
        <color indexed="8"/>
        <rFont val="Arial Narrow"/>
        <family val="2"/>
      </rPr>
      <t xml:space="preserve">List each employee by name and position title.  Enter annual salary for each employee and the percentage of time to be devoted to the TPCP grant. Compensation paid to employees engaged in these activities must be consistent with that paid for similar work within the applicant organization. </t>
    </r>
    <r>
      <rPr>
        <sz val="12"/>
        <color indexed="49"/>
        <rFont val="Arial Narrow"/>
        <family val="2"/>
      </rPr>
      <t xml:space="preserve"> </t>
    </r>
    <r>
      <rPr>
        <b/>
        <sz val="12"/>
        <rFont val="Arial Narrow"/>
        <family val="2"/>
      </rPr>
      <t xml:space="preserve">NOTE: </t>
    </r>
    <r>
      <rPr>
        <sz val="12"/>
        <rFont val="Arial Narrow"/>
        <family val="2"/>
      </rPr>
      <t>Applicants must hire/retain one (1) full-time (40 hours per week) TPCP Coordinator .</t>
    </r>
  </si>
  <si>
    <t>For the Period July 1, 2025 to June 30, 2026</t>
  </si>
  <si>
    <t>For the Period July 1, 2026 to June 30, 2027</t>
  </si>
  <si>
    <t>YEAR 3</t>
  </si>
  <si>
    <t>For the Period July 1, 2027 to June 30, 2028</t>
  </si>
  <si>
    <t>YEAR 4</t>
  </si>
  <si>
    <t>For the Period July 1, 2028 to June 30,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</si>
</sst>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0"/>
      <color theme="1"/>
      <name val="Arial"/>
      <family val="2"/>
    </font>
    <font>
      <sz val="11"/>
      <color indexed="8"/>
      <name val="Calibri"/>
      <family val="2"/>
    </font>
    <font>
      <b/>
      <sz val="12"/>
      <color indexed="8"/>
      <name val="Arial Narrow"/>
      <family val="2"/>
    </font>
    <font>
      <b/>
      <sz val="12"/>
      <name val="Arial Narrow"/>
      <family val="2"/>
    </font>
    <font>
      <b/>
      <sz val="12"/>
      <color indexed="8"/>
      <name val="Arial Narrow"/>
      <family val="2"/>
    </font>
    <font>
      <sz val="12"/>
      <name val="Arial Narrow"/>
      <family val="2"/>
    </font>
    <font>
      <sz val="12"/>
      <color indexed="8"/>
      <name val="Arial Narrow"/>
      <family val="2"/>
    </font>
    <font>
      <sz val="10"/>
      <color theme="1"/>
      <name val="Arial"/>
      <family val="2"/>
    </font>
    <font>
      <b/>
      <sz val="11"/>
      <color theme="1"/>
      <name val="Calibri"/>
      <family val="2"/>
      <scheme val="minor"/>
    </font>
    <font>
      <sz val="12"/>
      <color theme="1"/>
      <name val="Arial Narrow"/>
      <family val="2"/>
    </font>
    <font>
      <b/>
      <sz val="12"/>
      <color theme="1"/>
      <name val="Arial Narrow"/>
      <family val="2"/>
    </font>
    <font>
      <b/>
      <sz val="12"/>
      <color rgb="FFC00000"/>
      <name val="Arial Narrow"/>
      <family val="2"/>
    </font>
    <font>
      <sz val="12"/>
      <color rgb="FFFF0000"/>
      <name val="Arial Narrow"/>
      <family val="2"/>
    </font>
    <font>
      <b/>
      <sz val="12"/>
      <color rgb="FFFF0000"/>
      <name val="Arial Narrow"/>
      <family val="2"/>
    </font>
    <font>
      <b/>
      <vertAlign val="superscript"/>
      <sz val="10"/>
      <color theme="6" tint="-0.249977111117893"/>
      <name val="Arial Narrow"/>
      <family val="2"/>
    </font>
    <font>
      <b/>
      <sz val="12"/>
      <color theme="0" tint="-0.499984740745262"/>
      <name val="Arial Narrow"/>
      <family val="2"/>
    </font>
    <font>
      <b/>
      <sz val="12"/>
      <color theme="3"/>
      <name val="Arial Narrow"/>
      <family val="2"/>
    </font>
    <font>
      <b/>
      <sz val="12"/>
      <color rgb="FF000000"/>
      <name val="Arial Narrow"/>
      <family val="2"/>
    </font>
    <font>
      <sz val="12"/>
      <color rgb="FF000000"/>
      <name val="Arial Narrow"/>
      <family val="2"/>
    </font>
    <font>
      <sz val="12"/>
      <color indexed="49"/>
      <name val="Arial Narrow"/>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ck">
        <color theme="6" tint="-0.24994659260841701"/>
      </right>
      <top style="medium">
        <color indexed="64"/>
      </top>
      <bottom style="medium">
        <color indexed="64"/>
      </bottom>
      <diagonal/>
    </border>
    <border>
      <left style="thin">
        <color theme="6" tint="-0.24994659260841701"/>
      </left>
      <right style="thin">
        <color theme="6" tint="-0.24994659260841701"/>
      </right>
      <top style="thin">
        <color indexed="64"/>
      </top>
      <bottom style="thin">
        <color theme="6" tint="-0.24994659260841701"/>
      </bottom>
      <diagonal/>
    </border>
    <border>
      <left style="thin">
        <color theme="6" tint="-0.24994659260841701"/>
      </left>
      <right style="thick">
        <color theme="6" tint="-0.24994659260841701"/>
      </right>
      <top style="thin">
        <color indexed="64"/>
      </top>
      <bottom style="thin">
        <color theme="6" tint="-0.24994659260841701"/>
      </bottom>
      <diagonal/>
    </border>
    <border>
      <left style="thick">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ck">
        <color theme="6" tint="-0.24994659260841701"/>
      </right>
      <top style="thin">
        <color theme="6" tint="-0.24994659260841701"/>
      </top>
      <bottom style="thin">
        <color theme="6" tint="-0.24994659260841701"/>
      </bottom>
      <diagonal/>
    </border>
    <border>
      <left style="thick">
        <color theme="6" tint="-0.24994659260841701"/>
      </left>
      <right/>
      <top style="thin">
        <color theme="6" tint="-0.24994659260841701"/>
      </top>
      <bottom/>
      <diagonal/>
    </border>
    <border>
      <left/>
      <right/>
      <top style="thin">
        <color theme="6" tint="-0.24994659260841701"/>
      </top>
      <bottom/>
      <diagonal/>
    </border>
    <border>
      <left/>
      <right style="thick">
        <color theme="6" tint="-0.24994659260841701"/>
      </right>
      <top/>
      <bottom/>
      <diagonal/>
    </border>
    <border>
      <left style="thick">
        <color theme="6" tint="-0.24994659260841701"/>
      </left>
      <right/>
      <top/>
      <bottom/>
      <diagonal/>
    </border>
    <border>
      <left style="thin">
        <color indexed="64"/>
      </left>
      <right style="thick">
        <color theme="6" tint="-0.24994659260841701"/>
      </right>
      <top style="medium">
        <color indexed="64"/>
      </top>
      <bottom style="medium">
        <color indexed="64"/>
      </bottom>
      <diagonal/>
    </border>
    <border>
      <left/>
      <right/>
      <top style="thin">
        <color theme="6" tint="-0.24994659260841701"/>
      </top>
      <bottom style="thin">
        <color theme="6" tint="-0.24994659260841701"/>
      </bottom>
      <diagonal/>
    </border>
    <border>
      <left/>
      <right style="thick">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thin">
        <color indexed="64"/>
      </left>
      <right style="thick">
        <color theme="6" tint="-0.24994659260841701"/>
      </right>
      <top/>
      <bottom/>
      <diagonal/>
    </border>
    <border>
      <left style="thin">
        <color indexed="64"/>
      </left>
      <right style="thick">
        <color theme="6" tint="-0.24994659260841701"/>
      </right>
      <top style="thin">
        <color indexed="64"/>
      </top>
      <bottom style="thin">
        <color indexed="64"/>
      </bottom>
      <diagonal/>
    </border>
    <border>
      <left style="thick">
        <color theme="6" tint="-0.24994659260841701"/>
      </left>
      <right style="thin">
        <color theme="6" tint="-0.24994659260841701"/>
      </right>
      <top/>
      <bottom/>
      <diagonal/>
    </border>
    <border>
      <left style="thin">
        <color rgb="FF92D050"/>
      </left>
      <right style="thick">
        <color theme="6" tint="-0.24994659260841701"/>
      </right>
      <top style="thin">
        <color rgb="FF92D050"/>
      </top>
      <bottom style="thin">
        <color rgb="FF92D050"/>
      </bottom>
      <diagonal/>
    </border>
    <border>
      <left style="thick">
        <color theme="6" tint="-0.24994659260841701"/>
      </left>
      <right style="thin">
        <color theme="6" tint="-0.24994659260841701"/>
      </right>
      <top style="thin">
        <color theme="6" tint="-0.24994659260841701"/>
      </top>
      <bottom/>
      <diagonal/>
    </border>
    <border>
      <left style="thin">
        <color theme="6" tint="-0.24994659260841701"/>
      </left>
      <right style="thick">
        <color theme="6" tint="-0.24994659260841701"/>
      </right>
      <top/>
      <bottom style="thin">
        <color theme="6" tint="-0.24994659260841701"/>
      </bottom>
      <diagonal/>
    </border>
    <border>
      <left style="thick">
        <color theme="6" tint="-0.24994659260841701"/>
      </left>
      <right style="thin">
        <color theme="6" tint="-0.24994659260841701"/>
      </right>
      <top/>
      <bottom style="thin">
        <color theme="6" tint="-0.24994659260841701"/>
      </bottom>
      <diagonal/>
    </border>
    <border>
      <left style="thin">
        <color theme="6" tint="-0.24994659260841701"/>
      </left>
      <right style="thick">
        <color theme="6" tint="-0.24994659260841701"/>
      </right>
      <top style="thin">
        <color theme="6" tint="-0.24994659260841701"/>
      </top>
      <bottom style="thin">
        <color indexed="64"/>
      </bottom>
      <diagonal/>
    </border>
    <border>
      <left style="thin">
        <color theme="6" tint="-0.24994659260841701"/>
      </left>
      <right style="thick">
        <color theme="6" tint="-0.24994659260841701"/>
      </right>
      <top/>
      <bottom/>
      <diagonal/>
    </border>
    <border>
      <left style="thin">
        <color indexed="64"/>
      </left>
      <right style="thick">
        <color theme="6" tint="-0.24994659260841701"/>
      </right>
      <top style="thin">
        <color indexed="64"/>
      </top>
      <bottom/>
      <diagonal/>
    </border>
    <border>
      <left style="thin">
        <color theme="6" tint="-0.24994659260841701"/>
      </left>
      <right style="thin">
        <color theme="6" tint="-0.24994659260841701"/>
      </right>
      <top style="thin">
        <color theme="6" tint="-0.24994659260841701"/>
      </top>
      <bottom/>
      <diagonal/>
    </border>
    <border>
      <left style="thick">
        <color theme="6" tint="-0.24994659260841701"/>
      </left>
      <right/>
      <top/>
      <bottom style="thin">
        <color theme="6" tint="-0.24994659260841701"/>
      </bottom>
      <diagonal/>
    </border>
    <border>
      <left/>
      <right/>
      <top/>
      <bottom style="thin">
        <color theme="6" tint="-0.24994659260841701"/>
      </bottom>
      <diagonal/>
    </border>
    <border>
      <left style="thick">
        <color theme="6" tint="-0.24994659260841701"/>
      </left>
      <right/>
      <top/>
      <bottom style="thick">
        <color theme="6" tint="-0.24994659260841701"/>
      </bottom>
      <diagonal/>
    </border>
    <border>
      <left/>
      <right/>
      <top/>
      <bottom style="thick">
        <color theme="6" tint="-0.24994659260841701"/>
      </bottom>
      <diagonal/>
    </border>
    <border>
      <left style="thin">
        <color theme="6" tint="-0.24994659260841701"/>
      </left>
      <right style="thin">
        <color theme="6" tint="-0.24994659260841701"/>
      </right>
      <top style="thin">
        <color theme="6" tint="-0.24994659260841701"/>
      </top>
      <bottom style="thick">
        <color theme="6" tint="-0.24994659260841701"/>
      </bottom>
      <diagonal/>
    </border>
    <border>
      <left/>
      <right style="thick">
        <color theme="6" tint="-0.24994659260841701"/>
      </right>
      <top/>
      <bottom style="thick">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top/>
      <bottom style="thin">
        <color theme="6" tint="-0.24994659260841701"/>
      </bottom>
      <diagonal/>
    </border>
    <border>
      <left style="thin">
        <color theme="6" tint="-0.24994659260841701"/>
      </left>
      <right style="thick">
        <color theme="6" tint="-0.24994659260841701"/>
      </right>
      <top style="thin">
        <color theme="6" tint="-0.24994659260841701"/>
      </top>
      <bottom/>
      <diagonal/>
    </border>
    <border>
      <left/>
      <right style="thick">
        <color theme="6" tint="-0.24994659260841701"/>
      </right>
      <top/>
      <bottom style="thin">
        <color theme="6" tint="-0.24994659260841701"/>
      </bottom>
      <diagonal/>
    </border>
    <border>
      <left style="thick">
        <color theme="6" tint="-0.24994659260841701"/>
      </left>
      <right/>
      <top style="thin">
        <color indexed="64"/>
      </top>
      <bottom style="thin">
        <color indexed="64"/>
      </bottom>
      <diagonal/>
    </border>
    <border>
      <left/>
      <right style="thick">
        <color theme="6" tint="-0.24994659260841701"/>
      </right>
      <top style="thin">
        <color indexed="64"/>
      </top>
      <bottom style="thin">
        <color indexed="64"/>
      </bottom>
      <diagonal/>
    </border>
    <border>
      <left style="thick">
        <color theme="6" tint="-0.24994659260841701"/>
      </left>
      <right/>
      <top/>
      <bottom style="thin">
        <color indexed="64"/>
      </bottom>
      <diagonal/>
    </border>
    <border>
      <left/>
      <right style="thick">
        <color theme="6" tint="-0.24994659260841701"/>
      </right>
      <top/>
      <bottom style="thin">
        <color indexed="64"/>
      </bottom>
      <diagonal/>
    </border>
    <border>
      <left style="thick">
        <color theme="6" tint="-0.24994659260841701"/>
      </left>
      <right style="thin">
        <color theme="6" tint="-0.24994659260841701"/>
      </right>
      <top style="thin">
        <color indexed="64"/>
      </top>
      <bottom style="thin">
        <color theme="6" tint="-0.24994659260841701"/>
      </bottom>
      <diagonal/>
    </border>
    <border>
      <left style="thick">
        <color theme="6" tint="-0.24994659260841701"/>
      </left>
      <right/>
      <top style="thin">
        <color indexed="64"/>
      </top>
      <bottom/>
      <diagonal/>
    </border>
    <border>
      <left/>
      <right style="thick">
        <color theme="6" tint="-0.24994659260841701"/>
      </right>
      <top style="thin">
        <color indexed="64"/>
      </top>
      <bottom/>
      <diagonal/>
    </border>
    <border>
      <left style="thick">
        <color theme="6" tint="-0.24994659260841701"/>
      </left>
      <right style="thin">
        <color theme="6" tint="-0.24994659260841701"/>
      </right>
      <top style="thin">
        <color theme="6" tint="-0.24994659260841701"/>
      </top>
      <bottom style="thin">
        <color indexed="64"/>
      </bottom>
      <diagonal/>
    </border>
    <border>
      <left style="thin">
        <color theme="6" tint="-0.24994659260841701"/>
      </left>
      <right style="thin">
        <color theme="6" tint="-0.24994659260841701"/>
      </right>
      <top style="thin">
        <color theme="6" tint="-0.24994659260841701"/>
      </top>
      <bottom style="thin">
        <color indexed="64"/>
      </bottom>
      <diagonal/>
    </border>
    <border>
      <left style="thick">
        <color theme="6" tint="-0.24994659260841701"/>
      </left>
      <right/>
      <top style="thin">
        <color theme="6" tint="-0.24994659260841701"/>
      </top>
      <bottom style="thin">
        <color theme="6" tint="-0.24994659260841701"/>
      </bottom>
      <diagonal/>
    </border>
    <border>
      <left style="thick">
        <color theme="6" tint="-0.24994659260841701"/>
      </left>
      <right/>
      <top style="thick">
        <color theme="6" tint="-0.24994659260841701"/>
      </top>
      <bottom/>
      <diagonal/>
    </border>
    <border>
      <left/>
      <right/>
      <top style="thick">
        <color theme="6" tint="-0.24994659260841701"/>
      </top>
      <bottom/>
      <diagonal/>
    </border>
    <border>
      <left/>
      <right style="thick">
        <color theme="6" tint="-0.24994659260841701"/>
      </right>
      <top style="thick">
        <color theme="6" tint="-0.24994659260841701"/>
      </top>
      <bottom/>
      <diagonal/>
    </border>
    <border>
      <left style="thin">
        <color indexed="64"/>
      </left>
      <right style="thick">
        <color theme="6" tint="-0.24994659260841701"/>
      </right>
      <top style="thin">
        <color theme="6" tint="-0.24994659260841701"/>
      </top>
      <bottom/>
      <diagonal/>
    </border>
    <border>
      <left style="medium">
        <color indexed="64"/>
      </left>
      <right/>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75">
    <xf numFmtId="0" fontId="0" fillId="0" borderId="0" xfId="0"/>
    <xf numFmtId="0" fontId="9" fillId="3" borderId="0" xfId="0" applyFont="1" applyFill="1"/>
    <xf numFmtId="0" fontId="9" fillId="0" borderId="0" xfId="0" applyFont="1"/>
    <xf numFmtId="164" fontId="9" fillId="0" borderId="0" xfId="0" applyNumberFormat="1" applyFont="1"/>
    <xf numFmtId="164" fontId="3" fillId="2" borderId="11" xfId="1" applyNumberFormat="1" applyFont="1" applyFill="1" applyBorder="1" applyAlignment="1" applyProtection="1">
      <alignment horizontal="right" vertical="distributed"/>
    </xf>
    <xf numFmtId="44" fontId="9" fillId="0" borderId="0" xfId="0" applyNumberFormat="1" applyFont="1"/>
    <xf numFmtId="164" fontId="10" fillId="0" borderId="12" xfId="0" applyNumberFormat="1" applyFont="1" applyBorder="1" applyAlignment="1">
      <alignment horizontal="center" vertical="center" wrapText="1"/>
    </xf>
    <xf numFmtId="164" fontId="10" fillId="0" borderId="13" xfId="1" applyNumberFormat="1"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pplyProtection="1">
      <alignment wrapText="1"/>
      <protection locked="0"/>
    </xf>
    <xf numFmtId="164" fontId="9" fillId="0" borderId="15" xfId="1" applyNumberFormat="1" applyFont="1" applyBorder="1" applyAlignment="1" applyProtection="1">
      <alignment horizontal="center" vertical="center" wrapText="1"/>
      <protection locked="0"/>
    </xf>
    <xf numFmtId="164" fontId="9" fillId="4" borderId="16" xfId="1" applyNumberFormat="1" applyFont="1" applyFill="1" applyBorder="1" applyAlignment="1">
      <alignment horizontal="right" vertical="center"/>
    </xf>
    <xf numFmtId="10" fontId="9" fillId="0" borderId="15"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8" xfId="0" applyFont="1" applyBorder="1" applyAlignment="1" applyProtection="1">
      <alignment wrapText="1"/>
      <protection locked="0"/>
    </xf>
    <xf numFmtId="164" fontId="9" fillId="0" borderId="0" xfId="1" applyNumberFormat="1" applyFont="1" applyBorder="1" applyAlignment="1" applyProtection="1">
      <alignment horizontal="center" vertical="center" wrapText="1"/>
      <protection locked="0"/>
    </xf>
    <xf numFmtId="10" fontId="9" fillId="0" borderId="0" xfId="0" applyNumberFormat="1" applyFont="1" applyAlignment="1" applyProtection="1">
      <alignment horizontal="center" vertical="center"/>
      <protection locked="0"/>
    </xf>
    <xf numFmtId="164" fontId="9" fillId="3" borderId="19" xfId="1" applyNumberFormat="1" applyFont="1" applyFill="1" applyBorder="1" applyAlignment="1">
      <alignment horizontal="right" vertical="center"/>
    </xf>
    <xf numFmtId="0" fontId="10" fillId="0" borderId="20" xfId="0" applyFont="1" applyBorder="1" applyAlignment="1">
      <alignment vertical="center" wrapText="1"/>
    </xf>
    <xf numFmtId="164" fontId="10" fillId="4" borderId="21" xfId="1" applyNumberFormat="1" applyFont="1" applyFill="1" applyBorder="1" applyAlignment="1">
      <alignment horizontal="right" vertical="center"/>
    </xf>
    <xf numFmtId="0" fontId="9" fillId="0" borderId="20" xfId="0" applyFont="1" applyBorder="1" applyAlignment="1">
      <alignment horizontal="center"/>
    </xf>
    <xf numFmtId="0" fontId="9" fillId="0" borderId="0" xfId="0" applyFont="1" applyAlignment="1">
      <alignment vertical="center" wrapText="1"/>
    </xf>
    <xf numFmtId="164" fontId="9" fillId="0" borderId="0" xfId="0" applyNumberFormat="1" applyFont="1" applyAlignment="1">
      <alignment horizontal="left" wrapText="1"/>
    </xf>
    <xf numFmtId="0" fontId="9" fillId="0" borderId="0" xfId="0" applyFont="1" applyAlignment="1">
      <alignment horizontal="center" vertical="center"/>
    </xf>
    <xf numFmtId="164" fontId="9" fillId="0" borderId="19" xfId="1" applyNumberFormat="1" applyFont="1" applyBorder="1" applyAlignment="1">
      <alignment horizontal="right" vertical="center"/>
    </xf>
    <xf numFmtId="0" fontId="9" fillId="0" borderId="14" xfId="0" applyFont="1" applyBorder="1" applyAlignment="1" applyProtection="1">
      <alignment horizontal="center" vertical="center"/>
      <protection locked="0"/>
    </xf>
    <xf numFmtId="49" fontId="9" fillId="0" borderId="15" xfId="0" applyNumberFormat="1" applyFont="1" applyBorder="1" applyAlignment="1" applyProtection="1">
      <alignment wrapText="1"/>
      <protection locked="0"/>
    </xf>
    <xf numFmtId="164" fontId="9" fillId="4" borderId="15" xfId="1" applyNumberFormat="1" applyFont="1" applyFill="1" applyBorder="1" applyAlignment="1">
      <alignment horizontal="center" wrapText="1"/>
    </xf>
    <xf numFmtId="10" fontId="9" fillId="0" borderId="15" xfId="2" applyNumberFormat="1" applyFont="1" applyBorder="1" applyAlignment="1" applyProtection="1">
      <alignment horizontal="center" vertical="center"/>
      <protection locked="0"/>
    </xf>
    <xf numFmtId="0" fontId="4" fillId="0" borderId="22" xfId="0" applyFont="1" applyBorder="1" applyAlignment="1">
      <alignment horizontal="center" wrapText="1"/>
    </xf>
    <xf numFmtId="164" fontId="4" fillId="0" borderId="23" xfId="1" applyNumberFormat="1" applyFont="1" applyBorder="1" applyAlignment="1">
      <alignment horizontal="right" wrapText="1"/>
    </xf>
    <xf numFmtId="164" fontId="9" fillId="4" borderId="15" xfId="0" applyNumberFormat="1" applyFont="1" applyFill="1" applyBorder="1" applyAlignment="1">
      <alignment horizontal="center" wrapText="1"/>
    </xf>
    <xf numFmtId="0" fontId="9" fillId="3" borderId="20" xfId="0" applyFont="1" applyFill="1" applyBorder="1" applyAlignment="1">
      <alignment horizontal="center" vertical="center"/>
    </xf>
    <xf numFmtId="49" fontId="9" fillId="3" borderId="0" xfId="0" applyNumberFormat="1" applyFont="1" applyFill="1" applyAlignment="1">
      <alignment wrapText="1"/>
    </xf>
    <xf numFmtId="164" fontId="9" fillId="3" borderId="0" xfId="0" applyNumberFormat="1" applyFont="1" applyFill="1" applyAlignment="1">
      <alignment horizontal="center" wrapText="1"/>
    </xf>
    <xf numFmtId="10" fontId="9" fillId="3" borderId="0" xfId="2" applyNumberFormat="1" applyFont="1" applyFill="1" applyBorder="1" applyAlignment="1" applyProtection="1">
      <alignment horizontal="center" vertical="center"/>
      <protection locked="0"/>
    </xf>
    <xf numFmtId="164" fontId="10" fillId="0" borderId="0" xfId="0" applyNumberFormat="1" applyFont="1" applyAlignment="1">
      <alignment horizontal="left" wrapText="1"/>
    </xf>
    <xf numFmtId="0" fontId="9" fillId="0" borderId="20" xfId="0" applyFont="1" applyBorder="1" applyAlignment="1">
      <alignment horizontal="center" vertical="center"/>
    </xf>
    <xf numFmtId="164" fontId="9" fillId="0" borderId="0" xfId="0" applyNumberFormat="1" applyFont="1" applyAlignment="1" applyProtection="1">
      <alignment horizontal="left" wrapText="1"/>
      <protection locked="0"/>
    </xf>
    <xf numFmtId="164" fontId="9" fillId="0" borderId="1" xfId="0" applyNumberFormat="1" applyFont="1" applyBorder="1" applyAlignment="1">
      <alignment horizontal="left" wrapText="1"/>
    </xf>
    <xf numFmtId="0" fontId="9" fillId="0" borderId="1" xfId="0" applyFont="1" applyBorder="1" applyAlignment="1">
      <alignment horizontal="center" vertical="center" wrapText="1"/>
    </xf>
    <xf numFmtId="164" fontId="10" fillId="4" borderId="26" xfId="1" applyNumberFormat="1" applyFont="1" applyFill="1" applyBorder="1" applyAlignment="1">
      <alignment horizontal="right" vertical="center"/>
    </xf>
    <xf numFmtId="0" fontId="9" fillId="0" borderId="27" xfId="0" applyFont="1" applyBorder="1" applyAlignment="1">
      <alignment horizontal="center" vertical="center"/>
    </xf>
    <xf numFmtId="164" fontId="9" fillId="0" borderId="0" xfId="0" applyNumberFormat="1" applyFont="1" applyAlignment="1" applyProtection="1">
      <alignment horizontal="center" vertical="center" wrapText="1"/>
      <protection locked="0"/>
    </xf>
    <xf numFmtId="0" fontId="9" fillId="0" borderId="29" xfId="0" applyFont="1" applyBorder="1" applyAlignment="1">
      <alignment horizontal="left" vertical="center"/>
    </xf>
    <xf numFmtId="0" fontId="9" fillId="0" borderId="15" xfId="0" applyFont="1" applyBorder="1" applyAlignment="1" applyProtection="1">
      <alignment horizontal="left"/>
      <protection locked="0"/>
    </xf>
    <xf numFmtId="164" fontId="9" fillId="4" borderId="30" xfId="1" applyNumberFormat="1" applyFont="1" applyFill="1" applyBorder="1" applyAlignment="1">
      <alignment horizontal="right" vertical="center"/>
    </xf>
    <xf numFmtId="0" fontId="9" fillId="0" borderId="27" xfId="0" applyFont="1" applyBorder="1" applyAlignment="1">
      <alignment horizontal="left" vertical="center"/>
    </xf>
    <xf numFmtId="44" fontId="9" fillId="0" borderId="0" xfId="1" applyFont="1"/>
    <xf numFmtId="0" fontId="9" fillId="0" borderId="31" xfId="0" applyFont="1" applyBorder="1" applyAlignment="1">
      <alignment horizontal="left" vertical="center"/>
    </xf>
    <xf numFmtId="0" fontId="9" fillId="0" borderId="20" xfId="0" applyFont="1" applyBorder="1" applyAlignment="1">
      <alignment horizontal="left" vertical="center"/>
    </xf>
    <xf numFmtId="0" fontId="9" fillId="0" borderId="0" xfId="0" applyFont="1" applyAlignment="1" applyProtection="1">
      <alignment horizontal="left"/>
      <protection locked="0"/>
    </xf>
    <xf numFmtId="0" fontId="9" fillId="0" borderId="24" xfId="0" applyFont="1" applyBorder="1" applyAlignment="1" applyProtection="1">
      <alignment vertical="center" wrapText="1"/>
      <protection locked="0"/>
    </xf>
    <xf numFmtId="164" fontId="9" fillId="4" borderId="33" xfId="1" applyNumberFormat="1" applyFont="1" applyFill="1" applyBorder="1" applyAlignment="1">
      <alignment horizontal="right" vertical="center"/>
    </xf>
    <xf numFmtId="164" fontId="10" fillId="3" borderId="19" xfId="1" applyNumberFormat="1" applyFont="1" applyFill="1" applyBorder="1" applyAlignment="1">
      <alignment horizontal="right" vertical="center"/>
    </xf>
    <xf numFmtId="164" fontId="9" fillId="3" borderId="0" xfId="0" applyNumberFormat="1" applyFont="1" applyFill="1"/>
    <xf numFmtId="0" fontId="9" fillId="0" borderId="29" xfId="0" applyFont="1" applyBorder="1" applyAlignment="1">
      <alignment horizontal="center" vertical="center" wrapText="1"/>
    </xf>
    <xf numFmtId="0" fontId="9" fillId="0" borderId="35" xfId="0" applyFont="1" applyBorder="1" applyAlignment="1" applyProtection="1">
      <alignment wrapText="1"/>
      <protection locked="0"/>
    </xf>
    <xf numFmtId="0" fontId="9" fillId="0" borderId="27" xfId="0" applyFont="1" applyBorder="1" applyAlignment="1">
      <alignment horizontal="center" vertical="center" wrapText="1"/>
    </xf>
    <xf numFmtId="164" fontId="10" fillId="4" borderId="19" xfId="1" applyNumberFormat="1" applyFont="1" applyFill="1" applyBorder="1" applyAlignment="1">
      <alignment horizontal="right" vertical="center"/>
    </xf>
    <xf numFmtId="0" fontId="9" fillId="0" borderId="36" xfId="0" applyFont="1" applyBorder="1" applyAlignment="1">
      <alignment horizontal="center"/>
    </xf>
    <xf numFmtId="0" fontId="9" fillId="0" borderId="37" xfId="0" applyFont="1" applyBorder="1"/>
    <xf numFmtId="0" fontId="9" fillId="0" borderId="38" xfId="0" applyFont="1" applyBorder="1" applyAlignment="1">
      <alignment horizontal="center"/>
    </xf>
    <xf numFmtId="0" fontId="10" fillId="0" borderId="39" xfId="0" applyFont="1" applyBorder="1"/>
    <xf numFmtId="0" fontId="9" fillId="0" borderId="40" xfId="0" applyFont="1" applyBorder="1" applyAlignment="1" applyProtection="1">
      <alignment horizontal="left" wrapText="1"/>
      <protection locked="0"/>
    </xf>
    <xf numFmtId="164" fontId="5" fillId="3" borderId="41" xfId="0" applyNumberFormat="1" applyFont="1" applyFill="1" applyBorder="1" applyAlignment="1" applyProtection="1">
      <alignment vertical="center"/>
      <protection locked="0"/>
    </xf>
    <xf numFmtId="0" fontId="9" fillId="0" borderId="0" xfId="0" applyFont="1" applyAlignment="1">
      <alignment horizontal="center"/>
    </xf>
    <xf numFmtId="164" fontId="9" fillId="0" borderId="0" xfId="1" applyNumberFormat="1" applyFont="1" applyAlignment="1">
      <alignment horizontal="right" vertical="center"/>
    </xf>
    <xf numFmtId="10" fontId="4" fillId="0" borderId="22" xfId="0" applyNumberFormat="1" applyFont="1" applyBorder="1" applyAlignment="1" applyProtection="1">
      <alignment horizontal="center" wrapText="1"/>
      <protection locked="0"/>
    </xf>
    <xf numFmtId="0" fontId="12" fillId="3" borderId="39" xfId="0" applyFont="1" applyFill="1" applyBorder="1" applyAlignment="1" applyProtection="1">
      <alignment horizontal="center" vertical="center"/>
      <protection locked="0"/>
    </xf>
    <xf numFmtId="1" fontId="10" fillId="0" borderId="12" xfId="0" applyNumberFormat="1" applyFont="1" applyBorder="1" applyAlignment="1">
      <alignment horizontal="center" vertical="center" wrapText="1"/>
    </xf>
    <xf numFmtId="1" fontId="9" fillId="0" borderId="15" xfId="1" applyNumberFormat="1" applyFont="1" applyBorder="1" applyAlignment="1" applyProtection="1">
      <alignment horizontal="center" vertical="center" wrapText="1"/>
      <protection locked="0"/>
    </xf>
    <xf numFmtId="1" fontId="9" fillId="0" borderId="0" xfId="1" applyNumberFormat="1" applyFont="1" applyBorder="1" applyAlignment="1" applyProtection="1">
      <alignment horizontal="center" vertical="center" wrapText="1"/>
      <protection locked="0"/>
    </xf>
    <xf numFmtId="1" fontId="9" fillId="0" borderId="0" xfId="0" applyNumberFormat="1" applyFont="1" applyAlignment="1">
      <alignment horizontal="center" vertical="center" wrapText="1"/>
    </xf>
    <xf numFmtId="1" fontId="9" fillId="4" borderId="15" xfId="1" applyNumberFormat="1" applyFont="1" applyFill="1" applyBorder="1" applyAlignment="1">
      <alignment horizontal="center" vertical="center" wrapText="1"/>
    </xf>
    <xf numFmtId="1" fontId="4" fillId="0" borderId="22" xfId="0" applyNumberFormat="1" applyFont="1" applyBorder="1" applyAlignment="1">
      <alignment horizontal="center" vertical="center" wrapText="1"/>
    </xf>
    <xf numFmtId="1" fontId="9" fillId="4" borderId="15" xfId="0" applyNumberFormat="1" applyFont="1" applyFill="1" applyBorder="1" applyAlignment="1">
      <alignment horizontal="center" vertical="center" wrapText="1"/>
    </xf>
    <xf numFmtId="1" fontId="9" fillId="3" borderId="0" xfId="0" applyNumberFormat="1" applyFont="1" applyFill="1" applyAlignment="1">
      <alignment horizontal="center" vertical="center" wrapText="1"/>
    </xf>
    <xf numFmtId="1" fontId="10" fillId="0" borderId="0" xfId="0" applyNumberFormat="1" applyFont="1" applyAlignment="1">
      <alignment horizontal="center" vertical="center" wrapText="1"/>
    </xf>
    <xf numFmtId="1" fontId="9" fillId="0" borderId="0" xfId="0" applyNumberFormat="1" applyFont="1" applyAlignment="1" applyProtection="1">
      <alignment horizontal="center" vertical="center" wrapText="1"/>
      <protection locked="0"/>
    </xf>
    <xf numFmtId="1" fontId="9" fillId="0" borderId="1" xfId="0" applyNumberFormat="1" applyFont="1" applyBorder="1" applyAlignment="1">
      <alignment horizontal="center" vertical="center" wrapText="1"/>
    </xf>
    <xf numFmtId="1" fontId="9" fillId="0" borderId="39" xfId="0" applyNumberFormat="1" applyFont="1" applyBorder="1" applyAlignment="1" applyProtection="1">
      <alignment horizontal="center" vertical="center" wrapText="1"/>
      <protection locked="0"/>
    </xf>
    <xf numFmtId="164" fontId="9" fillId="0" borderId="42" xfId="1" applyNumberFormat="1" applyFont="1" applyBorder="1" applyAlignment="1" applyProtection="1">
      <alignment horizontal="left" wrapText="1"/>
      <protection locked="0"/>
    </xf>
    <xf numFmtId="164" fontId="9" fillId="0" borderId="43"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left" wrapText="1"/>
      <protection locked="0"/>
    </xf>
    <xf numFmtId="164" fontId="9" fillId="0" borderId="42" xfId="0" applyNumberFormat="1" applyFont="1" applyBorder="1" applyAlignment="1" applyProtection="1">
      <alignment horizontal="left" wrapText="1"/>
      <protection locked="0"/>
    </xf>
    <xf numFmtId="44" fontId="9" fillId="0" borderId="44" xfId="1" applyFont="1" applyBorder="1" applyAlignment="1" applyProtection="1">
      <alignment wrapText="1"/>
      <protection locked="0"/>
    </xf>
    <xf numFmtId="44" fontId="9" fillId="0" borderId="42" xfId="0" applyNumberFormat="1" applyFont="1" applyBorder="1" applyAlignment="1" applyProtection="1">
      <alignment horizontal="left" wrapText="1"/>
      <protection locked="0"/>
    </xf>
    <xf numFmtId="164" fontId="9" fillId="0" borderId="43" xfId="0" applyNumberFormat="1" applyFont="1" applyBorder="1" applyAlignment="1" applyProtection="1">
      <alignment horizontal="center" vertical="center"/>
      <protection locked="0"/>
    </xf>
    <xf numFmtId="0" fontId="9" fillId="0" borderId="0" xfId="0" applyFont="1" applyAlignment="1">
      <alignment horizontal="left" vertical="center"/>
    </xf>
    <xf numFmtId="3" fontId="9" fillId="0" borderId="0" xfId="1" applyNumberFormat="1" applyFont="1" applyBorder="1" applyAlignment="1" applyProtection="1">
      <alignment horizontal="left" wrapText="1"/>
      <protection locked="0"/>
    </xf>
    <xf numFmtId="164" fontId="9" fillId="3" borderId="0" xfId="1" applyNumberFormat="1" applyFont="1" applyFill="1" applyBorder="1" applyAlignment="1">
      <alignment horizontal="right" vertical="center"/>
    </xf>
    <xf numFmtId="10" fontId="9" fillId="3" borderId="15" xfId="0" applyNumberFormat="1" applyFont="1" applyFill="1" applyBorder="1" applyAlignment="1">
      <alignment horizontal="center" vertical="center"/>
    </xf>
    <xf numFmtId="3" fontId="9" fillId="0" borderId="42" xfId="1" applyNumberFormat="1" applyFont="1" applyBorder="1" applyAlignment="1" applyProtection="1">
      <alignment horizontal="center" vertical="center" wrapText="1"/>
      <protection locked="0"/>
    </xf>
    <xf numFmtId="164" fontId="9" fillId="2" borderId="45" xfId="1" applyNumberFormat="1" applyFont="1" applyFill="1" applyBorder="1" applyAlignment="1">
      <alignment horizontal="right"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2" borderId="20" xfId="0" applyFont="1" applyFill="1" applyBorder="1" applyAlignment="1">
      <alignment horizontal="center" vertical="center"/>
    </xf>
    <xf numFmtId="0" fontId="10" fillId="2" borderId="0" xfId="0" applyFont="1" applyFill="1" applyAlignment="1">
      <alignment horizontal="center" vertical="center"/>
    </xf>
    <xf numFmtId="0" fontId="10" fillId="2" borderId="19" xfId="0" applyFont="1" applyFill="1" applyBorder="1" applyAlignment="1">
      <alignment horizontal="center" vertical="center"/>
    </xf>
    <xf numFmtId="164" fontId="10" fillId="0" borderId="24" xfId="0" applyNumberFormat="1" applyFont="1" applyBorder="1" applyAlignment="1">
      <alignment horizontal="center" vertical="center" wrapText="1"/>
    </xf>
    <xf numFmtId="164" fontId="10" fillId="0" borderId="0" xfId="0" applyNumberFormat="1" applyFont="1" applyAlignment="1">
      <alignment horizontal="center" vertical="center"/>
    </xf>
    <xf numFmtId="164" fontId="10" fillId="0" borderId="25" xfId="1" applyNumberFormat="1" applyFont="1" applyBorder="1" applyAlignment="1" applyProtection="1">
      <alignment horizontal="center" vertical="center" wrapText="1"/>
    </xf>
    <xf numFmtId="164" fontId="10" fillId="0" borderId="13" xfId="1" applyNumberFormat="1" applyFont="1" applyBorder="1" applyAlignment="1" applyProtection="1">
      <alignment horizontal="center" vertical="center" wrapText="1"/>
    </xf>
    <xf numFmtId="164" fontId="10" fillId="0" borderId="16" xfId="1" applyNumberFormat="1" applyFont="1" applyBorder="1" applyAlignment="1" applyProtection="1">
      <alignment horizontal="center" vertical="center" wrapText="1"/>
    </xf>
    <xf numFmtId="164" fontId="10" fillId="3" borderId="28" xfId="1" applyNumberFormat="1" applyFont="1" applyFill="1" applyBorder="1" applyAlignment="1" applyProtection="1">
      <alignment horizontal="center" vertical="center" wrapText="1"/>
    </xf>
    <xf numFmtId="164" fontId="10" fillId="0" borderId="15" xfId="0" applyNumberFormat="1" applyFont="1" applyBorder="1" applyAlignment="1">
      <alignment horizontal="center" vertical="center" wrapText="1"/>
    </xf>
    <xf numFmtId="1" fontId="10" fillId="0" borderId="18" xfId="0" applyNumberFormat="1" applyFont="1" applyBorder="1" applyAlignment="1">
      <alignment horizontal="center" vertical="center" wrapText="1"/>
    </xf>
    <xf numFmtId="164" fontId="10" fillId="0" borderId="18" xfId="0" applyNumberFormat="1" applyFont="1" applyBorder="1" applyAlignment="1">
      <alignment horizontal="center" vertical="center"/>
    </xf>
    <xf numFmtId="164" fontId="10" fillId="0" borderId="60" xfId="1" applyNumberFormat="1" applyFont="1" applyBorder="1" applyAlignment="1" applyProtection="1">
      <alignment horizontal="center" vertical="center" wrapText="1"/>
    </xf>
    <xf numFmtId="164" fontId="10" fillId="0" borderId="32" xfId="1" applyNumberFormat="1" applyFont="1" applyBorder="1" applyAlignment="1" applyProtection="1">
      <alignment horizontal="center" vertical="center" wrapText="1"/>
    </xf>
    <xf numFmtId="164" fontId="10" fillId="0" borderId="34" xfId="1" applyNumberFormat="1" applyFont="1" applyBorder="1" applyAlignment="1" applyProtection="1">
      <alignment horizontal="center" vertical="center" wrapText="1"/>
    </xf>
    <xf numFmtId="164" fontId="10" fillId="4" borderId="0" xfId="0" applyNumberFormat="1" applyFont="1" applyFill="1" applyAlignment="1">
      <alignment horizontal="center" vertical="center" wrapText="1"/>
    </xf>
    <xf numFmtId="44" fontId="9" fillId="0" borderId="15" xfId="1" applyFont="1" applyBorder="1" applyAlignment="1" applyProtection="1">
      <alignment horizontal="center" vertical="center"/>
      <protection locked="0"/>
    </xf>
    <xf numFmtId="0" fontId="4" fillId="0" borderId="5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56" xfId="0" applyFont="1" applyBorder="1" applyAlignment="1" applyProtection="1">
      <alignment horizontal="right" wrapText="1"/>
      <protection locked="0"/>
    </xf>
    <xf numFmtId="0" fontId="4" fillId="0" borderId="22" xfId="0" applyFont="1" applyBorder="1" applyAlignment="1" applyProtection="1">
      <alignment horizontal="right" wrapText="1"/>
      <protection locked="0"/>
    </xf>
    <xf numFmtId="0" fontId="9" fillId="0" borderId="12" xfId="0" applyFont="1" applyBorder="1" applyAlignment="1">
      <alignment horizontal="center" vertical="center" wrapText="1"/>
    </xf>
    <xf numFmtId="0" fontId="13" fillId="4" borderId="47" xfId="0" applyFont="1" applyFill="1" applyBorder="1" applyAlignment="1">
      <alignment horizontal="left" vertical="distributed"/>
    </xf>
    <xf numFmtId="0" fontId="13" fillId="4" borderId="3" xfId="0" applyFont="1" applyFill="1" applyBorder="1" applyAlignment="1">
      <alignment horizontal="left" vertical="distributed"/>
    </xf>
    <xf numFmtId="0" fontId="2" fillId="2" borderId="47"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8" xfId="0" applyFont="1" applyFill="1" applyBorder="1" applyAlignment="1">
      <alignment horizontal="left" vertical="top"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57"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9" xfId="0" applyFont="1" applyFill="1" applyBorder="1" applyAlignment="1">
      <alignment horizontal="center" vertical="center"/>
    </xf>
    <xf numFmtId="0" fontId="10" fillId="0" borderId="20" xfId="0" applyFont="1" applyBorder="1" applyAlignment="1">
      <alignment horizontal="center"/>
    </xf>
    <xf numFmtId="0" fontId="10" fillId="0" borderId="0" xfId="0" applyFont="1" applyAlignment="1">
      <alignment horizontal="center"/>
    </xf>
    <xf numFmtId="0" fontId="10" fillId="0" borderId="19" xfId="0" applyFont="1" applyBorder="1" applyAlignment="1">
      <alignment horizontal="center"/>
    </xf>
    <xf numFmtId="0" fontId="16" fillId="0" borderId="49" xfId="0" applyFont="1" applyBorder="1" applyAlignment="1" applyProtection="1">
      <alignment horizontal="center" wrapText="1"/>
      <protection locked="0"/>
    </xf>
    <xf numFmtId="0" fontId="16" fillId="0" borderId="1" xfId="0" applyFont="1" applyBorder="1" applyAlignment="1" applyProtection="1">
      <alignment horizontal="center" wrapText="1"/>
      <protection locked="0"/>
    </xf>
    <xf numFmtId="0" fontId="16" fillId="0" borderId="50" xfId="0" applyFont="1" applyBorder="1" applyAlignment="1" applyProtection="1">
      <alignment horizontal="center" wrapText="1"/>
      <protection locked="0"/>
    </xf>
    <xf numFmtId="0" fontId="14" fillId="0" borderId="52" xfId="0" applyFont="1" applyBorder="1" applyAlignment="1">
      <alignment horizontal="center" vertical="distributed"/>
    </xf>
    <xf numFmtId="0" fontId="14" fillId="0" borderId="5" xfId="0" applyFont="1" applyBorder="1" applyAlignment="1">
      <alignment horizontal="center" vertical="distributed"/>
    </xf>
    <xf numFmtId="0" fontId="14" fillId="0" borderId="53" xfId="0" applyFont="1" applyBorder="1" applyAlignment="1">
      <alignment horizontal="center" vertical="distributed"/>
    </xf>
    <xf numFmtId="0" fontId="9" fillId="0" borderId="0" xfId="0" applyFont="1" applyAlignment="1">
      <alignment horizontal="left"/>
    </xf>
    <xf numFmtId="0" fontId="14" fillId="0" borderId="47" xfId="0" applyFont="1" applyBorder="1" applyAlignment="1">
      <alignment horizontal="center" vertical="distributed"/>
    </xf>
    <xf numFmtId="0" fontId="14" fillId="0" borderId="3" xfId="0" applyFont="1" applyBorder="1" applyAlignment="1">
      <alignment horizontal="center" vertical="distributed"/>
    </xf>
    <xf numFmtId="0" fontId="9" fillId="0" borderId="0" xfId="0" applyFont="1" applyAlignment="1">
      <alignment horizontal="center"/>
    </xf>
    <xf numFmtId="0" fontId="15" fillId="4" borderId="3" xfId="0" applyFont="1" applyFill="1" applyBorder="1" applyAlignment="1">
      <alignment horizontal="right" vertical="distributed"/>
    </xf>
    <xf numFmtId="0" fontId="15" fillId="4" borderId="10" xfId="0" applyFont="1" applyFill="1" applyBorder="1" applyAlignment="1">
      <alignment horizontal="right" vertical="distributed"/>
    </xf>
    <xf numFmtId="0" fontId="10" fillId="2" borderId="49"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50" xfId="0" applyFont="1" applyFill="1" applyBorder="1" applyAlignment="1">
      <alignment horizontal="left" vertical="top" wrapText="1"/>
    </xf>
    <xf numFmtId="0" fontId="10" fillId="0" borderId="20"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6" xfId="0" applyFont="1" applyBorder="1" applyAlignment="1">
      <alignment horizontal="center" vertical="center" wrapText="1"/>
    </xf>
    <xf numFmtId="0" fontId="10" fillId="2" borderId="52"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53" xfId="0" applyFont="1" applyFill="1" applyBorder="1" applyAlignment="1">
      <alignment horizontal="left" vertical="top"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6" xfId="0" applyFont="1" applyBorder="1" applyAlignment="1">
      <alignment horizontal="center" vertical="center"/>
    </xf>
    <xf numFmtId="0" fontId="10" fillId="0" borderId="22" xfId="0" applyFont="1" applyBorder="1" applyAlignment="1">
      <alignment horizontal="center" vertical="center"/>
    </xf>
    <xf numFmtId="0" fontId="13" fillId="4" borderId="37" xfId="0" applyFont="1" applyFill="1" applyBorder="1" applyAlignment="1">
      <alignment horizontal="center" vertical="center"/>
    </xf>
    <xf numFmtId="0" fontId="13" fillId="4" borderId="46" xfId="0" applyFont="1" applyFill="1" applyBorder="1" applyAlignment="1">
      <alignment horizontal="center" vertical="center"/>
    </xf>
    <xf numFmtId="0" fontId="8" fillId="2" borderId="61"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19" xfId="0" applyFont="1" applyFill="1" applyBorder="1" applyAlignment="1">
      <alignment horizontal="center" vertical="top" wrapText="1"/>
    </xf>
    <xf numFmtId="0" fontId="10" fillId="0" borderId="51" xfId="0" applyFont="1" applyBorder="1" applyAlignment="1">
      <alignment horizontal="center" vertical="center" wrapText="1"/>
    </xf>
    <xf numFmtId="0" fontId="2" fillId="2" borderId="52" xfId="0" applyFont="1" applyFill="1" applyBorder="1" applyAlignment="1">
      <alignment horizontal="left" vertical="top"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164" fontId="9" fillId="4" borderId="18" xfId="0" applyNumberFormat="1" applyFont="1" applyFill="1" applyBorder="1" applyAlignment="1">
      <alignment horizontal="center" vertical="center" wrapText="1"/>
    </xf>
    <xf numFmtId="164" fontId="11" fillId="4" borderId="5" xfId="1" applyNumberFormat="1" applyFont="1" applyFill="1" applyBorder="1" applyAlignment="1">
      <alignment horizontal="center" vertical="center"/>
    </xf>
    <xf numFmtId="164" fontId="11" fillId="4" borderId="53" xfId="1" applyNumberFormat="1" applyFont="1" applyFill="1" applyBorder="1" applyAlignment="1">
      <alignment horizontal="center" vertical="center"/>
    </xf>
    <xf numFmtId="0" fontId="10" fillId="2" borderId="47"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100"/>
  <sheetViews>
    <sheetView zoomScale="115" zoomScaleNormal="115" workbookViewId="0">
      <selection activeCell="H16" sqref="H16"/>
    </sheetView>
  </sheetViews>
  <sheetFormatPr defaultColWidth="9.140625" defaultRowHeight="15.75" x14ac:dyDescent="0.25"/>
  <cols>
    <col min="1" max="1" width="3.5703125" style="66" customWidth="1"/>
    <col min="2" max="2" width="30.85546875" style="2" customWidth="1"/>
    <col min="3" max="3" width="30.42578125" style="22" customWidth="1"/>
    <col min="4" max="4" width="10.7109375" style="73" customWidth="1"/>
    <col min="5" max="5" width="12.28515625" style="23" customWidth="1"/>
    <col min="6" max="6" width="15.7109375" style="67" customWidth="1"/>
    <col min="7" max="7" width="9.140625" style="1"/>
    <col min="8" max="9" width="11" style="2" bestFit="1" customWidth="1"/>
    <col min="10" max="10" width="12.85546875" style="2" customWidth="1"/>
    <col min="11" max="11" width="7" style="2" customWidth="1"/>
    <col min="12" max="16384" width="9.140625" style="2"/>
  </cols>
  <sheetData>
    <row r="1" spans="1:12" ht="16.5" thickTop="1" x14ac:dyDescent="0.25">
      <c r="A1" s="127" t="s">
        <v>23</v>
      </c>
      <c r="B1" s="128"/>
      <c r="C1" s="128"/>
      <c r="D1" s="128"/>
      <c r="E1" s="128"/>
      <c r="F1" s="129"/>
    </row>
    <row r="2" spans="1:12" x14ac:dyDescent="0.25">
      <c r="A2" s="97"/>
      <c r="B2" s="98"/>
      <c r="C2" s="98" t="s">
        <v>34</v>
      </c>
      <c r="D2" s="98"/>
      <c r="E2" s="98"/>
      <c r="F2" s="99"/>
    </row>
    <row r="3" spans="1:12" x14ac:dyDescent="0.25">
      <c r="A3" s="130" t="s">
        <v>45</v>
      </c>
      <c r="B3" s="131"/>
      <c r="C3" s="131"/>
      <c r="D3" s="131"/>
      <c r="E3" s="131"/>
      <c r="F3" s="132"/>
    </row>
    <row r="4" spans="1:12" x14ac:dyDescent="0.25">
      <c r="A4" s="133"/>
      <c r="B4" s="134"/>
      <c r="C4" s="134"/>
      <c r="D4" s="134"/>
      <c r="E4" s="134"/>
      <c r="F4" s="135"/>
    </row>
    <row r="5" spans="1:12" x14ac:dyDescent="0.25">
      <c r="A5" s="136" t="s">
        <v>16</v>
      </c>
      <c r="B5" s="137"/>
      <c r="C5" s="137"/>
      <c r="D5" s="137"/>
      <c r="E5" s="137"/>
      <c r="F5" s="138"/>
    </row>
    <row r="6" spans="1:12" x14ac:dyDescent="0.25">
      <c r="A6" s="133"/>
      <c r="B6" s="134"/>
      <c r="C6" s="134"/>
      <c r="D6" s="134"/>
      <c r="E6" s="134"/>
      <c r="F6" s="135"/>
      <c r="K6" s="139"/>
      <c r="L6" s="139"/>
    </row>
    <row r="7" spans="1:12" ht="16.5" thickBot="1" x14ac:dyDescent="0.3">
      <c r="A7" s="140" t="s">
        <v>17</v>
      </c>
      <c r="B7" s="141"/>
      <c r="C7" s="141"/>
      <c r="D7" s="141"/>
      <c r="E7" s="141"/>
      <c r="F7" s="138"/>
      <c r="H7" s="3"/>
      <c r="K7" s="142"/>
      <c r="L7" s="142"/>
    </row>
    <row r="8" spans="1:12" ht="34.5" customHeight="1" thickBot="1" x14ac:dyDescent="0.3">
      <c r="A8" s="119" t="str">
        <f>IF(F8&gt;100000,"Please review, your budget is over $100,000", " ")</f>
        <v xml:space="preserve"> </v>
      </c>
      <c r="B8" s="120"/>
      <c r="C8" s="143" t="s">
        <v>21</v>
      </c>
      <c r="D8" s="143"/>
      <c r="E8" s="144"/>
      <c r="F8" s="4">
        <f>F97+F87</f>
        <v>0</v>
      </c>
      <c r="H8" s="3"/>
      <c r="K8" s="66"/>
      <c r="L8" s="66"/>
    </row>
    <row r="9" spans="1:12" ht="67.900000000000006" customHeight="1" x14ac:dyDescent="0.25">
      <c r="A9" s="145" t="s">
        <v>44</v>
      </c>
      <c r="B9" s="146"/>
      <c r="C9" s="146"/>
      <c r="D9" s="146"/>
      <c r="E9" s="146"/>
      <c r="F9" s="147"/>
      <c r="H9" s="3"/>
      <c r="I9" s="5"/>
    </row>
    <row r="10" spans="1:12" ht="31.5" x14ac:dyDescent="0.25">
      <c r="A10" s="114" t="s">
        <v>9</v>
      </c>
      <c r="B10" s="118"/>
      <c r="C10" s="6" t="s">
        <v>2</v>
      </c>
      <c r="D10" s="70"/>
      <c r="E10" s="96" t="s">
        <v>10</v>
      </c>
      <c r="F10" s="7" t="s">
        <v>19</v>
      </c>
      <c r="H10" s="3"/>
    </row>
    <row r="11" spans="1:12" x14ac:dyDescent="0.25">
      <c r="A11" s="8">
        <v>1</v>
      </c>
      <c r="B11" s="9"/>
      <c r="C11" s="10"/>
      <c r="D11" s="71"/>
      <c r="E11" s="92"/>
      <c r="F11" s="11">
        <f>E11*C11</f>
        <v>0</v>
      </c>
    </row>
    <row r="12" spans="1:12" x14ac:dyDescent="0.25">
      <c r="A12" s="8">
        <v>2</v>
      </c>
      <c r="B12" s="9"/>
      <c r="C12" s="10"/>
      <c r="D12" s="71"/>
      <c r="E12" s="12"/>
      <c r="F12" s="11">
        <f>E12*C12</f>
        <v>0</v>
      </c>
    </row>
    <row r="13" spans="1:12" ht="16.5" thickBot="1" x14ac:dyDescent="0.3">
      <c r="A13" s="13"/>
      <c r="B13" s="14"/>
      <c r="C13" s="15"/>
      <c r="D13" s="72"/>
      <c r="E13" s="16"/>
      <c r="F13" s="17"/>
    </row>
    <row r="14" spans="1:12" ht="16.5" thickBot="1" x14ac:dyDescent="0.3">
      <c r="A14" s="18" t="s">
        <v>7</v>
      </c>
      <c r="C14" s="124" t="s">
        <v>8</v>
      </c>
      <c r="D14" s="125"/>
      <c r="E14" s="126"/>
      <c r="F14" s="19">
        <f>SUM(F11:F12)</f>
        <v>0</v>
      </c>
    </row>
    <row r="15" spans="1:12" x14ac:dyDescent="0.25">
      <c r="A15" s="20"/>
      <c r="B15" s="21"/>
      <c r="F15" s="24"/>
    </row>
    <row r="16" spans="1:12" ht="66.599999999999994" customHeight="1" x14ac:dyDescent="0.25">
      <c r="A16" s="121" t="s">
        <v>42</v>
      </c>
      <c r="B16" s="122"/>
      <c r="C16" s="122"/>
      <c r="D16" s="122"/>
      <c r="E16" s="122"/>
      <c r="F16" s="123"/>
    </row>
    <row r="17" spans="1:6" ht="31.5" x14ac:dyDescent="0.25">
      <c r="A17" s="114" t="s">
        <v>11</v>
      </c>
      <c r="B17" s="115"/>
      <c r="C17" s="6" t="s">
        <v>18</v>
      </c>
      <c r="D17" s="70"/>
      <c r="E17" s="96" t="s">
        <v>3</v>
      </c>
      <c r="F17" s="103" t="s">
        <v>19</v>
      </c>
    </row>
    <row r="18" spans="1:6" x14ac:dyDescent="0.25">
      <c r="A18" s="25">
        <v>1</v>
      </c>
      <c r="B18" s="26"/>
      <c r="C18" s="27">
        <f t="shared" ref="C18:C23" si="0">$F$11</f>
        <v>0</v>
      </c>
      <c r="D18" s="74"/>
      <c r="E18" s="28"/>
      <c r="F18" s="11">
        <f t="shared" ref="F18:F30" si="1">C18*E18</f>
        <v>0</v>
      </c>
    </row>
    <row r="19" spans="1:6" x14ac:dyDescent="0.25">
      <c r="A19" s="25">
        <v>2</v>
      </c>
      <c r="B19" s="26"/>
      <c r="C19" s="27">
        <f t="shared" si="0"/>
        <v>0</v>
      </c>
      <c r="D19" s="74"/>
      <c r="E19" s="28"/>
      <c r="F19" s="11">
        <f t="shared" si="1"/>
        <v>0</v>
      </c>
    </row>
    <row r="20" spans="1:6" x14ac:dyDescent="0.25">
      <c r="A20" s="25">
        <v>3</v>
      </c>
      <c r="B20" s="26"/>
      <c r="C20" s="27">
        <f t="shared" si="0"/>
        <v>0</v>
      </c>
      <c r="D20" s="74"/>
      <c r="E20" s="28"/>
      <c r="F20" s="11">
        <f t="shared" si="1"/>
        <v>0</v>
      </c>
    </row>
    <row r="21" spans="1:6" x14ac:dyDescent="0.25">
      <c r="A21" s="25">
        <v>4</v>
      </c>
      <c r="B21" s="26"/>
      <c r="C21" s="27">
        <f t="shared" si="0"/>
        <v>0</v>
      </c>
      <c r="D21" s="74"/>
      <c r="E21" s="28"/>
      <c r="F21" s="11">
        <f t="shared" si="1"/>
        <v>0</v>
      </c>
    </row>
    <row r="22" spans="1:6" x14ac:dyDescent="0.25">
      <c r="A22" s="25">
        <v>5</v>
      </c>
      <c r="B22" s="26"/>
      <c r="C22" s="27">
        <f t="shared" si="0"/>
        <v>0</v>
      </c>
      <c r="D22" s="74"/>
      <c r="E22" s="28"/>
      <c r="F22" s="11">
        <f t="shared" si="1"/>
        <v>0</v>
      </c>
    </row>
    <row r="23" spans="1:6" x14ac:dyDescent="0.25">
      <c r="A23" s="25">
        <v>6</v>
      </c>
      <c r="B23" s="26"/>
      <c r="C23" s="27">
        <f t="shared" si="0"/>
        <v>0</v>
      </c>
      <c r="D23" s="74"/>
      <c r="E23" s="28"/>
      <c r="F23" s="11">
        <f t="shared" si="1"/>
        <v>0</v>
      </c>
    </row>
    <row r="24" spans="1:6" x14ac:dyDescent="0.25">
      <c r="A24" s="116" t="s">
        <v>26</v>
      </c>
      <c r="B24" s="117"/>
      <c r="C24" s="29"/>
      <c r="D24" s="75"/>
      <c r="E24" s="68"/>
      <c r="F24" s="30"/>
    </row>
    <row r="25" spans="1:6" x14ac:dyDescent="0.25">
      <c r="A25" s="25">
        <v>1</v>
      </c>
      <c r="B25" s="26"/>
      <c r="C25" s="31">
        <f t="shared" ref="C25:C30" si="2">$F$12</f>
        <v>0</v>
      </c>
      <c r="D25" s="76"/>
      <c r="E25" s="28"/>
      <c r="F25" s="11">
        <f t="shared" si="1"/>
        <v>0</v>
      </c>
    </row>
    <row r="26" spans="1:6" x14ac:dyDescent="0.25">
      <c r="A26" s="25">
        <v>2</v>
      </c>
      <c r="B26" s="26"/>
      <c r="C26" s="31">
        <f t="shared" si="2"/>
        <v>0</v>
      </c>
      <c r="D26" s="76"/>
      <c r="E26" s="28"/>
      <c r="F26" s="11">
        <f t="shared" si="1"/>
        <v>0</v>
      </c>
    </row>
    <row r="27" spans="1:6" x14ac:dyDescent="0.25">
      <c r="A27" s="25">
        <v>3</v>
      </c>
      <c r="B27" s="26"/>
      <c r="C27" s="31">
        <f t="shared" si="2"/>
        <v>0</v>
      </c>
      <c r="D27" s="76"/>
      <c r="E27" s="28"/>
      <c r="F27" s="11">
        <f t="shared" si="1"/>
        <v>0</v>
      </c>
    </row>
    <row r="28" spans="1:6" x14ac:dyDescent="0.25">
      <c r="A28" s="25">
        <v>4</v>
      </c>
      <c r="B28" s="26"/>
      <c r="C28" s="31">
        <f t="shared" si="2"/>
        <v>0</v>
      </c>
      <c r="D28" s="76"/>
      <c r="E28" s="28"/>
      <c r="F28" s="11">
        <f t="shared" si="1"/>
        <v>0</v>
      </c>
    </row>
    <row r="29" spans="1:6" x14ac:dyDescent="0.25">
      <c r="A29" s="25">
        <v>5</v>
      </c>
      <c r="B29" s="26"/>
      <c r="C29" s="31">
        <f t="shared" si="2"/>
        <v>0</v>
      </c>
      <c r="D29" s="76"/>
      <c r="E29" s="28"/>
      <c r="F29" s="11">
        <f t="shared" si="1"/>
        <v>0</v>
      </c>
    </row>
    <row r="30" spans="1:6" x14ac:dyDescent="0.25">
      <c r="A30" s="25">
        <v>6</v>
      </c>
      <c r="B30" s="26"/>
      <c r="C30" s="31">
        <f t="shared" si="2"/>
        <v>0</v>
      </c>
      <c r="D30" s="76"/>
      <c r="E30" s="28"/>
      <c r="F30" s="11">
        <f t="shared" si="1"/>
        <v>0</v>
      </c>
    </row>
    <row r="31" spans="1:6" ht="16.5" thickBot="1" x14ac:dyDescent="0.3">
      <c r="A31" s="32"/>
      <c r="B31" s="33"/>
      <c r="C31" s="34"/>
      <c r="D31" s="77"/>
      <c r="E31" s="35"/>
      <c r="F31" s="17"/>
    </row>
    <row r="32" spans="1:6" ht="16.5" thickBot="1" x14ac:dyDescent="0.3">
      <c r="A32" s="20"/>
      <c r="C32" s="124" t="s">
        <v>20</v>
      </c>
      <c r="D32" s="125"/>
      <c r="E32" s="126"/>
      <c r="F32" s="19">
        <f>SUM(F18:F30)</f>
        <v>0</v>
      </c>
    </row>
    <row r="33" spans="1:10" x14ac:dyDescent="0.25">
      <c r="A33" s="20"/>
      <c r="C33" s="36"/>
      <c r="D33" s="78"/>
      <c r="E33" s="95"/>
      <c r="F33" s="24"/>
    </row>
    <row r="34" spans="1:10" ht="32.450000000000003" customHeight="1" x14ac:dyDescent="0.25">
      <c r="A34" s="121" t="s">
        <v>39</v>
      </c>
      <c r="B34" s="122"/>
      <c r="C34" s="122"/>
      <c r="D34" s="122"/>
      <c r="E34" s="122"/>
      <c r="F34" s="123"/>
    </row>
    <row r="35" spans="1:10" ht="31.5" x14ac:dyDescent="0.25">
      <c r="A35" s="148" t="s">
        <v>4</v>
      </c>
      <c r="B35" s="149"/>
      <c r="C35" s="100" t="s">
        <v>30</v>
      </c>
      <c r="D35" s="78" t="s">
        <v>24</v>
      </c>
      <c r="E35" s="101" t="s">
        <v>25</v>
      </c>
      <c r="F35" s="102" t="s">
        <v>19</v>
      </c>
    </row>
    <row r="36" spans="1:10" x14ac:dyDescent="0.25">
      <c r="A36" s="13">
        <v>1</v>
      </c>
      <c r="B36" s="9"/>
      <c r="C36" s="82"/>
      <c r="D36" s="76"/>
      <c r="E36" s="113"/>
      <c r="F36" s="11">
        <f t="shared" ref="F36:F41" si="3">E36*D36</f>
        <v>0</v>
      </c>
    </row>
    <row r="37" spans="1:10" x14ac:dyDescent="0.25">
      <c r="A37" s="37">
        <v>2</v>
      </c>
      <c r="B37" s="9"/>
      <c r="C37" s="82"/>
      <c r="D37" s="76"/>
      <c r="E37" s="113"/>
      <c r="F37" s="11">
        <f t="shared" si="3"/>
        <v>0</v>
      </c>
    </row>
    <row r="38" spans="1:10" x14ac:dyDescent="0.25">
      <c r="A38" s="37">
        <v>3</v>
      </c>
      <c r="B38" s="9"/>
      <c r="C38" s="82"/>
      <c r="D38" s="76"/>
      <c r="E38" s="113"/>
      <c r="F38" s="11">
        <f t="shared" si="3"/>
        <v>0</v>
      </c>
    </row>
    <row r="39" spans="1:10" x14ac:dyDescent="0.25">
      <c r="A39" s="37">
        <v>4</v>
      </c>
      <c r="B39" s="9"/>
      <c r="C39" s="38"/>
      <c r="D39" s="76"/>
      <c r="E39" s="113"/>
      <c r="F39" s="11">
        <f t="shared" si="3"/>
        <v>0</v>
      </c>
    </row>
    <row r="40" spans="1:10" x14ac:dyDescent="0.25">
      <c r="A40" s="37">
        <v>5</v>
      </c>
      <c r="B40" s="9"/>
      <c r="C40" s="82"/>
      <c r="D40" s="76"/>
      <c r="E40" s="113"/>
      <c r="F40" s="11">
        <f t="shared" si="3"/>
        <v>0</v>
      </c>
    </row>
    <row r="41" spans="1:10" x14ac:dyDescent="0.25">
      <c r="A41" s="37">
        <v>6</v>
      </c>
      <c r="B41" s="9"/>
      <c r="C41" s="82"/>
      <c r="D41" s="76"/>
      <c r="E41" s="113"/>
      <c r="F41" s="11">
        <f t="shared" si="3"/>
        <v>0</v>
      </c>
    </row>
    <row r="42" spans="1:10" x14ac:dyDescent="0.25">
      <c r="A42" s="20"/>
      <c r="C42" s="39"/>
      <c r="D42" s="39"/>
      <c r="E42" s="28"/>
      <c r="F42" s="24"/>
    </row>
    <row r="43" spans="1:10" x14ac:dyDescent="0.25">
      <c r="A43" s="20"/>
      <c r="C43" s="150" t="s">
        <v>32</v>
      </c>
      <c r="D43" s="151"/>
      <c r="E43" s="152"/>
      <c r="F43" s="41">
        <f>SUM(F36:F42)</f>
        <v>0</v>
      </c>
    </row>
    <row r="44" spans="1:10" x14ac:dyDescent="0.25">
      <c r="A44" s="20"/>
      <c r="C44" s="36"/>
      <c r="D44" s="78"/>
      <c r="E44" s="95"/>
      <c r="F44" s="24"/>
    </row>
    <row r="45" spans="1:10" ht="54.75" customHeight="1" x14ac:dyDescent="0.25">
      <c r="A45" s="155" t="s">
        <v>38</v>
      </c>
      <c r="B45" s="156"/>
      <c r="C45" s="156"/>
      <c r="D45" s="156"/>
      <c r="E45" s="156"/>
      <c r="F45" s="157"/>
      <c r="J45" s="28"/>
    </row>
    <row r="46" spans="1:10" ht="31.5" x14ac:dyDescent="0.25">
      <c r="A46" s="158" t="s">
        <v>4</v>
      </c>
      <c r="B46" s="159"/>
      <c r="C46" s="100" t="s">
        <v>30</v>
      </c>
      <c r="D46" s="78" t="s">
        <v>24</v>
      </c>
      <c r="E46" s="101" t="s">
        <v>25</v>
      </c>
      <c r="F46" s="104" t="s">
        <v>19</v>
      </c>
    </row>
    <row r="47" spans="1:10" x14ac:dyDescent="0.25">
      <c r="A47" s="42">
        <v>1</v>
      </c>
      <c r="B47" s="9"/>
      <c r="C47" s="82"/>
      <c r="D47" s="76"/>
      <c r="E47" s="83"/>
      <c r="F47" s="11">
        <f>E47*D47</f>
        <v>0</v>
      </c>
    </row>
    <row r="48" spans="1:10" x14ac:dyDescent="0.25">
      <c r="A48" s="42">
        <v>2</v>
      </c>
      <c r="B48" s="9"/>
      <c r="C48" s="82"/>
      <c r="D48" s="76"/>
      <c r="E48" s="83"/>
      <c r="F48" s="11">
        <f>E48*D48</f>
        <v>0</v>
      </c>
    </row>
    <row r="49" spans="1:9" x14ac:dyDescent="0.25">
      <c r="A49" s="42">
        <v>3</v>
      </c>
      <c r="B49" s="9"/>
      <c r="C49" s="82"/>
      <c r="D49" s="76"/>
      <c r="E49" s="83"/>
      <c r="F49" s="11">
        <f>E49*D49</f>
        <v>0</v>
      </c>
    </row>
    <row r="50" spans="1:9" x14ac:dyDescent="0.25">
      <c r="A50" s="20"/>
      <c r="C50" s="39"/>
      <c r="D50" s="80"/>
      <c r="E50" s="40"/>
      <c r="F50" s="24"/>
    </row>
    <row r="51" spans="1:9" x14ac:dyDescent="0.25">
      <c r="A51" s="20"/>
      <c r="C51" s="150" t="s">
        <v>1</v>
      </c>
      <c r="D51" s="151"/>
      <c r="E51" s="152"/>
      <c r="F51" s="41">
        <f>SUM(F47:F50)</f>
        <v>0</v>
      </c>
    </row>
    <row r="52" spans="1:9" x14ac:dyDescent="0.25">
      <c r="A52" s="20"/>
      <c r="F52" s="24"/>
    </row>
    <row r="53" spans="1:9" ht="61.9" customHeight="1" x14ac:dyDescent="0.25">
      <c r="A53" s="164" t="s">
        <v>29</v>
      </c>
      <c r="B53" s="165"/>
      <c r="C53" s="165"/>
      <c r="D53" s="165"/>
      <c r="E53" s="165"/>
      <c r="F53" s="166"/>
    </row>
    <row r="54" spans="1:9" ht="31.5" x14ac:dyDescent="0.25">
      <c r="A54" s="160" t="s">
        <v>12</v>
      </c>
      <c r="B54" s="161"/>
      <c r="C54" s="100" t="s">
        <v>30</v>
      </c>
      <c r="D54" s="78" t="s">
        <v>24</v>
      </c>
      <c r="E54" s="101" t="s">
        <v>25</v>
      </c>
      <c r="F54" s="105" t="s">
        <v>19</v>
      </c>
    </row>
    <row r="55" spans="1:9" x14ac:dyDescent="0.25">
      <c r="A55" s="44">
        <v>1</v>
      </c>
      <c r="B55" s="45"/>
      <c r="C55" s="84"/>
      <c r="D55" s="76"/>
      <c r="E55" s="83"/>
      <c r="F55" s="46">
        <f>D55*E55</f>
        <v>0</v>
      </c>
    </row>
    <row r="56" spans="1:9" x14ac:dyDescent="0.25">
      <c r="A56" s="47">
        <v>2</v>
      </c>
      <c r="B56" s="45"/>
      <c r="C56" s="85"/>
      <c r="D56" s="76"/>
      <c r="E56" s="83"/>
      <c r="F56" s="46">
        <f t="shared" ref="F56:F57" si="4">D56*E56</f>
        <v>0</v>
      </c>
      <c r="H56" s="48"/>
      <c r="I56" s="48"/>
    </row>
    <row r="57" spans="1:9" x14ac:dyDescent="0.25">
      <c r="A57" s="47">
        <v>3</v>
      </c>
      <c r="B57" s="45"/>
      <c r="C57" s="85"/>
      <c r="D57" s="76"/>
      <c r="E57" s="83"/>
      <c r="F57" s="46">
        <f t="shared" si="4"/>
        <v>0</v>
      </c>
      <c r="H57" s="3"/>
    </row>
    <row r="58" spans="1:9" x14ac:dyDescent="0.25">
      <c r="A58" s="49">
        <v>4</v>
      </c>
      <c r="B58" s="45"/>
      <c r="C58" s="85"/>
      <c r="D58" s="76"/>
      <c r="E58" s="83"/>
      <c r="F58" s="46">
        <f>D58*E58</f>
        <v>0</v>
      </c>
      <c r="H58" s="3"/>
    </row>
    <row r="59" spans="1:9" x14ac:dyDescent="0.25">
      <c r="A59" s="50"/>
      <c r="B59" s="51"/>
      <c r="C59" s="38"/>
      <c r="D59" s="79"/>
      <c r="E59" s="43"/>
      <c r="F59" s="17"/>
      <c r="H59" s="3"/>
    </row>
    <row r="60" spans="1:9" x14ac:dyDescent="0.25">
      <c r="A60" s="20"/>
      <c r="C60" s="150" t="s">
        <v>28</v>
      </c>
      <c r="D60" s="151"/>
      <c r="E60" s="152"/>
      <c r="F60" s="41">
        <f>TRUNC(SUM(F55:F58),0)</f>
        <v>0</v>
      </c>
      <c r="H60" s="3"/>
    </row>
    <row r="61" spans="1:9" x14ac:dyDescent="0.25">
      <c r="A61" s="20"/>
      <c r="C61" s="172" t="str">
        <f>IF(F60&gt;=F87 *3%," ","Your Media Budget is not equal to or greater than 5% of your Direct Cost")</f>
        <v xml:space="preserve"> </v>
      </c>
      <c r="D61" s="172"/>
      <c r="E61" s="172"/>
      <c r="F61" s="173"/>
    </row>
    <row r="62" spans="1:9" ht="51.75" customHeight="1" x14ac:dyDescent="0.25">
      <c r="A62" s="164" t="s">
        <v>36</v>
      </c>
      <c r="B62" s="165"/>
      <c r="C62" s="165"/>
      <c r="D62" s="165"/>
      <c r="E62" s="165"/>
      <c r="F62" s="166"/>
    </row>
    <row r="63" spans="1:9" ht="31.5" x14ac:dyDescent="0.25">
      <c r="A63" s="160" t="s">
        <v>27</v>
      </c>
      <c r="B63" s="161" t="s">
        <v>27</v>
      </c>
      <c r="C63" s="106" t="s">
        <v>30</v>
      </c>
      <c r="D63" s="107" t="s">
        <v>24</v>
      </c>
      <c r="E63" s="108" t="s">
        <v>25</v>
      </c>
      <c r="F63" s="109" t="s">
        <v>19</v>
      </c>
    </row>
    <row r="64" spans="1:9" x14ac:dyDescent="0.25">
      <c r="A64" s="44">
        <v>1</v>
      </c>
      <c r="B64" s="45"/>
      <c r="C64" s="84"/>
      <c r="D64" s="76"/>
      <c r="E64" s="83"/>
      <c r="F64" s="46">
        <f>D64*E64</f>
        <v>0</v>
      </c>
    </row>
    <row r="65" spans="1:6" x14ac:dyDescent="0.25">
      <c r="A65" s="47">
        <v>2</v>
      </c>
      <c r="B65" s="45"/>
      <c r="C65" s="85"/>
      <c r="D65" s="76"/>
      <c r="E65" s="83"/>
      <c r="F65" s="46">
        <f>D65*E65</f>
        <v>0</v>
      </c>
    </row>
    <row r="66" spans="1:6" x14ac:dyDescent="0.25">
      <c r="A66" s="47">
        <v>3</v>
      </c>
      <c r="B66" s="45"/>
      <c r="C66" s="85"/>
      <c r="D66" s="76"/>
      <c r="E66" s="83"/>
      <c r="F66" s="46">
        <f>D66*E66</f>
        <v>0</v>
      </c>
    </row>
    <row r="67" spans="1:6" x14ac:dyDescent="0.25">
      <c r="A67" s="89"/>
      <c r="B67" s="51"/>
      <c r="C67" s="150" t="s">
        <v>31</v>
      </c>
      <c r="D67" s="151"/>
      <c r="E67" s="152"/>
      <c r="F67" s="41">
        <f>TRUNC(SUM(F64:F66),0)</f>
        <v>0</v>
      </c>
    </row>
    <row r="68" spans="1:6" x14ac:dyDescent="0.25">
      <c r="A68" s="89"/>
      <c r="B68" s="51"/>
      <c r="C68" s="38"/>
      <c r="D68" s="90"/>
      <c r="E68" s="43"/>
      <c r="F68" s="91"/>
    </row>
    <row r="69" spans="1:6" ht="51.6" customHeight="1" x14ac:dyDescent="0.25">
      <c r="A69" s="145" t="s">
        <v>37</v>
      </c>
      <c r="B69" s="146"/>
      <c r="C69" s="146"/>
      <c r="D69" s="146"/>
      <c r="E69" s="146"/>
      <c r="F69" s="147"/>
    </row>
    <row r="70" spans="1:6" ht="31.5" x14ac:dyDescent="0.25">
      <c r="A70" s="167" t="s">
        <v>14</v>
      </c>
      <c r="B70" s="115"/>
      <c r="C70" s="100" t="s">
        <v>30</v>
      </c>
      <c r="D70" s="78" t="s">
        <v>24</v>
      </c>
      <c r="E70" s="101" t="s">
        <v>25</v>
      </c>
      <c r="F70" s="103" t="s">
        <v>19</v>
      </c>
    </row>
    <row r="71" spans="1:6" x14ac:dyDescent="0.25">
      <c r="A71" s="37">
        <v>1</v>
      </c>
      <c r="B71" s="52"/>
      <c r="C71" s="86"/>
      <c r="D71" s="76"/>
      <c r="E71" s="88"/>
      <c r="F71" s="46">
        <f>D71*E71</f>
        <v>0</v>
      </c>
    </row>
    <row r="72" spans="1:6" x14ac:dyDescent="0.25">
      <c r="A72" s="37">
        <v>2</v>
      </c>
      <c r="B72" s="9"/>
      <c r="C72" s="87"/>
      <c r="D72" s="76"/>
      <c r="E72" s="88"/>
      <c r="F72" s="46">
        <f>D72*E72</f>
        <v>0</v>
      </c>
    </row>
    <row r="73" spans="1:6" x14ac:dyDescent="0.25">
      <c r="A73" s="20"/>
      <c r="F73" s="24"/>
    </row>
    <row r="74" spans="1:6" x14ac:dyDescent="0.25">
      <c r="A74" s="20"/>
      <c r="C74" s="150" t="s">
        <v>13</v>
      </c>
      <c r="D74" s="151"/>
      <c r="E74" s="152"/>
      <c r="F74" s="41">
        <f>SUM(F71:F73)</f>
        <v>0</v>
      </c>
    </row>
    <row r="75" spans="1:6" x14ac:dyDescent="0.25">
      <c r="A75" s="20"/>
      <c r="F75" s="24"/>
    </row>
    <row r="76" spans="1:6" ht="54.6" customHeight="1" x14ac:dyDescent="0.25">
      <c r="A76" s="168" t="s">
        <v>40</v>
      </c>
      <c r="B76" s="156"/>
      <c r="C76" s="156"/>
      <c r="D76" s="156"/>
      <c r="E76" s="156"/>
      <c r="F76" s="157"/>
    </row>
    <row r="77" spans="1:6" ht="31.5" x14ac:dyDescent="0.25">
      <c r="A77" s="169" t="s">
        <v>15</v>
      </c>
      <c r="B77" s="170"/>
      <c r="C77" s="100" t="s">
        <v>30</v>
      </c>
      <c r="D77" s="78" t="s">
        <v>24</v>
      </c>
      <c r="E77" s="101" t="s">
        <v>25</v>
      </c>
      <c r="F77" s="110" t="s">
        <v>19</v>
      </c>
    </row>
    <row r="78" spans="1:6" x14ac:dyDescent="0.25">
      <c r="A78" s="42">
        <v>1</v>
      </c>
      <c r="B78" s="87"/>
      <c r="C78" s="87"/>
      <c r="D78" s="76"/>
      <c r="E78" s="88"/>
      <c r="F78" s="53">
        <f>D78*E78</f>
        <v>0</v>
      </c>
    </row>
    <row r="79" spans="1:6" x14ac:dyDescent="0.25">
      <c r="A79" s="42">
        <v>2</v>
      </c>
      <c r="B79" s="87"/>
      <c r="C79" s="87"/>
      <c r="D79" s="76"/>
      <c r="E79" s="88"/>
      <c r="F79" s="53">
        <f>D79*E79</f>
        <v>0</v>
      </c>
    </row>
    <row r="80" spans="1:6" x14ac:dyDescent="0.25">
      <c r="A80" s="42">
        <v>3</v>
      </c>
      <c r="B80" s="87"/>
      <c r="C80" s="87"/>
      <c r="D80" s="76"/>
      <c r="E80" s="88"/>
      <c r="F80" s="53">
        <f>D80*E80</f>
        <v>0</v>
      </c>
    </row>
    <row r="81" spans="1:8" x14ac:dyDescent="0.25">
      <c r="A81" s="42">
        <v>4</v>
      </c>
      <c r="B81" s="87"/>
      <c r="C81" s="87"/>
      <c r="D81" s="76"/>
      <c r="E81" s="88"/>
      <c r="F81" s="53">
        <f>D81*E81</f>
        <v>0</v>
      </c>
    </row>
    <row r="82" spans="1:8" x14ac:dyDescent="0.25">
      <c r="A82" s="42">
        <v>5</v>
      </c>
      <c r="B82" s="87"/>
      <c r="C82" s="87"/>
      <c r="D82" s="76"/>
      <c r="E82" s="88"/>
      <c r="F82" s="53">
        <f>D82*E82</f>
        <v>0</v>
      </c>
    </row>
    <row r="83" spans="1:8" x14ac:dyDescent="0.25">
      <c r="A83" s="20"/>
      <c r="C83" s="39"/>
      <c r="D83" s="80"/>
      <c r="E83" s="40"/>
      <c r="F83" s="24"/>
    </row>
    <row r="84" spans="1:8" x14ac:dyDescent="0.25">
      <c r="A84" s="20"/>
      <c r="C84" s="150" t="s">
        <v>33</v>
      </c>
      <c r="D84" s="151"/>
      <c r="E84" s="152"/>
      <c r="F84" s="41">
        <f>SUM(F78:F83)</f>
        <v>0</v>
      </c>
    </row>
    <row r="85" spans="1:8" x14ac:dyDescent="0.25">
      <c r="A85" s="20"/>
      <c r="F85" s="24"/>
    </row>
    <row r="86" spans="1:8" x14ac:dyDescent="0.25">
      <c r="A86" s="20"/>
      <c r="C86" s="95"/>
      <c r="D86" s="78"/>
      <c r="E86" s="95"/>
      <c r="F86" s="54"/>
    </row>
    <row r="87" spans="1:8" x14ac:dyDescent="0.25">
      <c r="A87" s="20"/>
      <c r="C87" s="150" t="s">
        <v>5</v>
      </c>
      <c r="D87" s="151"/>
      <c r="E87" s="152"/>
      <c r="F87" s="41">
        <f>F84+F74+F67+F60+F51+F43+F32+F14</f>
        <v>0</v>
      </c>
      <c r="G87" s="55"/>
    </row>
    <row r="88" spans="1:8" x14ac:dyDescent="0.25">
      <c r="A88" s="20"/>
      <c r="F88" s="24"/>
    </row>
    <row r="89" spans="1:8" ht="46.9" customHeight="1" x14ac:dyDescent="0.25">
      <c r="A89" s="174" t="s">
        <v>41</v>
      </c>
      <c r="B89" s="122"/>
      <c r="C89" s="122"/>
      <c r="D89" s="122"/>
      <c r="E89" s="122"/>
      <c r="F89" s="123"/>
      <c r="H89" s="5"/>
    </row>
    <row r="90" spans="1:8" ht="31.5" x14ac:dyDescent="0.25">
      <c r="A90" s="153" t="s">
        <v>4</v>
      </c>
      <c r="B90" s="154"/>
      <c r="C90" s="100" t="s">
        <v>30</v>
      </c>
      <c r="D90" s="78" t="s">
        <v>24</v>
      </c>
      <c r="E90" s="101" t="s">
        <v>25</v>
      </c>
      <c r="F90" s="111" t="s">
        <v>19</v>
      </c>
    </row>
    <row r="91" spans="1:8" x14ac:dyDescent="0.25">
      <c r="A91" s="56">
        <v>1</v>
      </c>
      <c r="B91" s="57"/>
      <c r="C91" s="57"/>
      <c r="D91" s="93"/>
      <c r="E91" s="93"/>
      <c r="F91" s="94">
        <f t="shared" ref="F91:F94" si="5">D91*E91</f>
        <v>0</v>
      </c>
    </row>
    <row r="92" spans="1:8" x14ac:dyDescent="0.25">
      <c r="A92" s="58">
        <v>2</v>
      </c>
      <c r="B92" s="57"/>
      <c r="C92" s="57"/>
      <c r="D92" s="93"/>
      <c r="E92" s="93"/>
      <c r="F92" s="94">
        <f t="shared" si="5"/>
        <v>0</v>
      </c>
    </row>
    <row r="93" spans="1:8" x14ac:dyDescent="0.25">
      <c r="A93" s="58">
        <v>3</v>
      </c>
      <c r="B93" s="57"/>
      <c r="C93" s="57"/>
      <c r="D93" s="93"/>
      <c r="E93" s="93"/>
      <c r="F93" s="94">
        <f t="shared" si="5"/>
        <v>0</v>
      </c>
    </row>
    <row r="94" spans="1:8" x14ac:dyDescent="0.25">
      <c r="A94" s="58"/>
      <c r="B94" s="57"/>
      <c r="C94" s="57"/>
      <c r="D94" s="93"/>
      <c r="E94" s="93"/>
      <c r="F94" s="94">
        <f t="shared" si="5"/>
        <v>0</v>
      </c>
    </row>
    <row r="95" spans="1:8" x14ac:dyDescent="0.25">
      <c r="A95" s="58">
        <v>4</v>
      </c>
      <c r="B95" s="57"/>
      <c r="C95" s="9"/>
      <c r="D95" s="93"/>
      <c r="E95" s="93"/>
      <c r="F95" s="94">
        <f>D95*E95</f>
        <v>0</v>
      </c>
    </row>
    <row r="96" spans="1:8" ht="31.15" customHeight="1" x14ac:dyDescent="0.25">
      <c r="A96" s="20"/>
      <c r="C96" s="171" t="s">
        <v>6</v>
      </c>
      <c r="D96" s="171"/>
      <c r="E96" s="112">
        <f>F87*0.1</f>
        <v>0</v>
      </c>
      <c r="F96" s="24"/>
    </row>
    <row r="97" spans="1:8" x14ac:dyDescent="0.25">
      <c r="A97" s="20"/>
      <c r="C97" s="149" t="s">
        <v>0</v>
      </c>
      <c r="D97" s="149"/>
      <c r="E97" s="149"/>
      <c r="F97" s="59">
        <f>SUM(F91:F96)</f>
        <v>0</v>
      </c>
      <c r="H97" s="5"/>
    </row>
    <row r="98" spans="1:8" x14ac:dyDescent="0.25">
      <c r="A98" s="60"/>
      <c r="B98" s="61"/>
      <c r="C98" s="162" t="str">
        <f>IF(F97&gt;F87*0.1,"Administrative Cost is over 10 Percent"," ")</f>
        <v xml:space="preserve"> </v>
      </c>
      <c r="D98" s="162"/>
      <c r="E98" s="162"/>
      <c r="F98" s="163"/>
    </row>
    <row r="99" spans="1:8" ht="16.5" thickBot="1" x14ac:dyDescent="0.3">
      <c r="A99" s="62"/>
      <c r="B99" s="63" t="s">
        <v>22</v>
      </c>
      <c r="C99" s="64"/>
      <c r="D99" s="81"/>
      <c r="E99" s="69"/>
      <c r="F99" s="65">
        <v>0</v>
      </c>
      <c r="H99" s="3"/>
    </row>
    <row r="100" spans="1:8" ht="16.5" thickTop="1" x14ac:dyDescent="0.25">
      <c r="H100" s="3"/>
    </row>
  </sheetData>
  <sheetProtection insertRows="0"/>
  <mergeCells count="42">
    <mergeCell ref="C97:E97"/>
    <mergeCell ref="C98:F98"/>
    <mergeCell ref="A53:F53"/>
    <mergeCell ref="A62:F62"/>
    <mergeCell ref="A70:B70"/>
    <mergeCell ref="C74:E74"/>
    <mergeCell ref="A76:F76"/>
    <mergeCell ref="A77:B77"/>
    <mergeCell ref="C96:D96"/>
    <mergeCell ref="C61:F61"/>
    <mergeCell ref="A63:B63"/>
    <mergeCell ref="C67:E67"/>
    <mergeCell ref="C84:E84"/>
    <mergeCell ref="C87:E87"/>
    <mergeCell ref="A89:F89"/>
    <mergeCell ref="A69:F69"/>
    <mergeCell ref="C32:E32"/>
    <mergeCell ref="A34:F34"/>
    <mergeCell ref="A35:B35"/>
    <mergeCell ref="C43:E43"/>
    <mergeCell ref="A90:B90"/>
    <mergeCell ref="A45:F45"/>
    <mergeCell ref="A46:B46"/>
    <mergeCell ref="C51:E51"/>
    <mergeCell ref="A54:B54"/>
    <mergeCell ref="C60:E60"/>
    <mergeCell ref="K6:L6"/>
    <mergeCell ref="A7:F7"/>
    <mergeCell ref="K7:L7"/>
    <mergeCell ref="C8:E8"/>
    <mergeCell ref="A9:F9"/>
    <mergeCell ref="A1:F1"/>
    <mergeCell ref="A3:F3"/>
    <mergeCell ref="A4:F4"/>
    <mergeCell ref="A5:F5"/>
    <mergeCell ref="A6:F6"/>
    <mergeCell ref="A17:B17"/>
    <mergeCell ref="A24:B24"/>
    <mergeCell ref="A10:B10"/>
    <mergeCell ref="A8:B8"/>
    <mergeCell ref="A16:F16"/>
    <mergeCell ref="C14:E14"/>
  </mergeCells>
  <dataValidations count="3">
    <dataValidation type="list" showInputMessage="1" showErrorMessage="1" sqref="B59" xr:uid="{00000000-0002-0000-0000-000000000000}">
      <formula1>Media</formula1>
    </dataValidation>
    <dataValidation type="list" allowBlank="1" showInputMessage="1" showErrorMessage="1" sqref="B31" xr:uid="{00000000-0002-0000-0000-000001000000}">
      <formula1>Fringe</formula1>
    </dataValidation>
    <dataValidation type="whole" operator="greaterThan" allowBlank="1" showInputMessage="1" showErrorMessage="1" promptTitle="number" prompt="Must input a whole number greater than 0" sqref="D78:D82 D71:D72 D36:D41 D47:D49 D55:D58 D91:D95 D64:D66" xr:uid="{00000000-0002-0000-0000-000002000000}">
      <formula1>0</formula1>
    </dataValidation>
  </dataValidations>
  <pageMargins left="0" right="0" top="0.25" bottom="0" header="0.05" footer="0"/>
  <pageSetup scale="98" orientation="portrait" verticalDpi="4294967293" r:id="rId1"/>
  <rowBreaks count="2" manualBreakCount="2">
    <brk id="43" max="4" man="1"/>
    <brk id="7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100"/>
  <sheetViews>
    <sheetView zoomScale="115" zoomScaleNormal="115" workbookViewId="0">
      <selection activeCell="L4" sqref="L4"/>
    </sheetView>
  </sheetViews>
  <sheetFormatPr defaultColWidth="9.140625" defaultRowHeight="15.75" x14ac:dyDescent="0.25"/>
  <cols>
    <col min="1" max="1" width="3.5703125" style="66" customWidth="1"/>
    <col min="2" max="2" width="30.85546875" style="2" customWidth="1"/>
    <col min="3" max="3" width="30.42578125" style="22" customWidth="1"/>
    <col min="4" max="4" width="10.7109375" style="73" customWidth="1"/>
    <col min="5" max="5" width="12.28515625" style="23" customWidth="1"/>
    <col min="6" max="6" width="15.7109375" style="67" customWidth="1"/>
    <col min="7" max="7" width="9.140625" style="1"/>
    <col min="8" max="9" width="11" style="2" bestFit="1" customWidth="1"/>
    <col min="10" max="10" width="12.85546875" style="2" customWidth="1"/>
    <col min="11" max="11" width="7" style="2" customWidth="1"/>
    <col min="12" max="16384" width="9.140625" style="2"/>
  </cols>
  <sheetData>
    <row r="1" spans="1:12" ht="16.5" thickTop="1" x14ac:dyDescent="0.25">
      <c r="A1" s="127" t="s">
        <v>23</v>
      </c>
      <c r="B1" s="128"/>
      <c r="C1" s="128"/>
      <c r="D1" s="128"/>
      <c r="E1" s="128"/>
      <c r="F1" s="129"/>
    </row>
    <row r="2" spans="1:12" x14ac:dyDescent="0.25">
      <c r="A2" s="97"/>
      <c r="B2" s="98"/>
      <c r="C2" s="98" t="s">
        <v>35</v>
      </c>
      <c r="D2" s="98"/>
      <c r="E2" s="98"/>
      <c r="F2" s="99"/>
    </row>
    <row r="3" spans="1:12" x14ac:dyDescent="0.25">
      <c r="A3" s="130" t="s">
        <v>46</v>
      </c>
      <c r="B3" s="131"/>
      <c r="C3" s="131"/>
      <c r="D3" s="131"/>
      <c r="E3" s="131"/>
      <c r="F3" s="132"/>
    </row>
    <row r="4" spans="1:12" x14ac:dyDescent="0.25">
      <c r="A4" s="133"/>
      <c r="B4" s="134"/>
      <c r="C4" s="134"/>
      <c r="D4" s="134"/>
      <c r="E4" s="134"/>
      <c r="F4" s="135"/>
    </row>
    <row r="5" spans="1:12" x14ac:dyDescent="0.25">
      <c r="A5" s="136" t="s">
        <v>16</v>
      </c>
      <c r="B5" s="137"/>
      <c r="C5" s="137"/>
      <c r="D5" s="137"/>
      <c r="E5" s="137"/>
      <c r="F5" s="138"/>
    </row>
    <row r="6" spans="1:12" x14ac:dyDescent="0.25">
      <c r="A6" s="133"/>
      <c r="B6" s="134"/>
      <c r="C6" s="134"/>
      <c r="D6" s="134"/>
      <c r="E6" s="134"/>
      <c r="F6" s="135"/>
      <c r="K6" s="139"/>
      <c r="L6" s="139"/>
    </row>
    <row r="7" spans="1:12" ht="16.5" thickBot="1" x14ac:dyDescent="0.3">
      <c r="A7" s="140" t="s">
        <v>17</v>
      </c>
      <c r="B7" s="141"/>
      <c r="C7" s="141"/>
      <c r="D7" s="141"/>
      <c r="E7" s="141"/>
      <c r="F7" s="138"/>
      <c r="H7" s="3"/>
      <c r="K7" s="142"/>
      <c r="L7" s="142"/>
    </row>
    <row r="8" spans="1:12" ht="29.25" customHeight="1" thickBot="1" x14ac:dyDescent="0.3">
      <c r="A8" s="119" t="str">
        <f>IF(F8&gt;100000,"Please review, your budget is over $100,000", " ")</f>
        <v xml:space="preserve"> </v>
      </c>
      <c r="B8" s="120"/>
      <c r="C8" s="143" t="s">
        <v>21</v>
      </c>
      <c r="D8" s="143"/>
      <c r="E8" s="144"/>
      <c r="F8" s="4">
        <f>F97+F87</f>
        <v>0</v>
      </c>
      <c r="H8" s="3"/>
      <c r="K8" s="66"/>
      <c r="L8" s="66"/>
    </row>
    <row r="9" spans="1:12" ht="67.900000000000006" customHeight="1" x14ac:dyDescent="0.25">
      <c r="A9" s="145" t="s">
        <v>43</v>
      </c>
      <c r="B9" s="146"/>
      <c r="C9" s="146"/>
      <c r="D9" s="146"/>
      <c r="E9" s="146"/>
      <c r="F9" s="147"/>
      <c r="H9" s="3"/>
      <c r="I9" s="5"/>
    </row>
    <row r="10" spans="1:12" ht="31.5" x14ac:dyDescent="0.25">
      <c r="A10" s="114" t="s">
        <v>9</v>
      </c>
      <c r="B10" s="118"/>
      <c r="C10" s="6" t="s">
        <v>2</v>
      </c>
      <c r="D10" s="70"/>
      <c r="E10" s="96" t="s">
        <v>10</v>
      </c>
      <c r="F10" s="7" t="s">
        <v>19</v>
      </c>
      <c r="H10" s="3"/>
    </row>
    <row r="11" spans="1:12" x14ac:dyDescent="0.25">
      <c r="A11" s="8">
        <v>1</v>
      </c>
      <c r="B11" s="9"/>
      <c r="C11" s="10"/>
      <c r="D11" s="71"/>
      <c r="E11" s="92"/>
      <c r="F11" s="11">
        <f>E11*C11</f>
        <v>0</v>
      </c>
    </row>
    <row r="12" spans="1:12" x14ac:dyDescent="0.25">
      <c r="A12" s="8">
        <v>2</v>
      </c>
      <c r="B12" s="9"/>
      <c r="C12" s="10"/>
      <c r="D12" s="71"/>
      <c r="E12" s="12"/>
      <c r="F12" s="11">
        <f>E12*C12</f>
        <v>0</v>
      </c>
    </row>
    <row r="13" spans="1:12" ht="16.5" thickBot="1" x14ac:dyDescent="0.3">
      <c r="A13" s="13"/>
      <c r="B13" s="14"/>
      <c r="C13" s="15"/>
      <c r="D13" s="72"/>
      <c r="E13" s="16"/>
      <c r="F13" s="17"/>
    </row>
    <row r="14" spans="1:12" ht="16.5" thickBot="1" x14ac:dyDescent="0.3">
      <c r="A14" s="18" t="s">
        <v>7</v>
      </c>
      <c r="C14" s="124" t="s">
        <v>8</v>
      </c>
      <c r="D14" s="125"/>
      <c r="E14" s="126"/>
      <c r="F14" s="19">
        <f>SUM(F11:F12)</f>
        <v>0</v>
      </c>
    </row>
    <row r="15" spans="1:12" x14ac:dyDescent="0.25">
      <c r="A15" s="20"/>
      <c r="B15" s="21"/>
      <c r="F15" s="24"/>
    </row>
    <row r="16" spans="1:12" ht="66.599999999999994" customHeight="1" x14ac:dyDescent="0.25">
      <c r="A16" s="121" t="s">
        <v>42</v>
      </c>
      <c r="B16" s="122"/>
      <c r="C16" s="122"/>
      <c r="D16" s="122"/>
      <c r="E16" s="122"/>
      <c r="F16" s="123"/>
    </row>
    <row r="17" spans="1:6" ht="31.5" x14ac:dyDescent="0.25">
      <c r="A17" s="114" t="s">
        <v>11</v>
      </c>
      <c r="B17" s="115"/>
      <c r="C17" s="6" t="s">
        <v>18</v>
      </c>
      <c r="D17" s="70"/>
      <c r="E17" s="96" t="s">
        <v>3</v>
      </c>
      <c r="F17" s="103" t="s">
        <v>19</v>
      </c>
    </row>
    <row r="18" spans="1:6" x14ac:dyDescent="0.25">
      <c r="A18" s="25">
        <v>1</v>
      </c>
      <c r="B18" s="26"/>
      <c r="C18" s="27">
        <f t="shared" ref="C18:C23" si="0">$F$11</f>
        <v>0</v>
      </c>
      <c r="D18" s="74"/>
      <c r="E18" s="28"/>
      <c r="F18" s="11">
        <f t="shared" ref="F18:F30" si="1">C18*E18</f>
        <v>0</v>
      </c>
    </row>
    <row r="19" spans="1:6" x14ac:dyDescent="0.25">
      <c r="A19" s="25">
        <v>2</v>
      </c>
      <c r="B19" s="26"/>
      <c r="C19" s="27">
        <f t="shared" si="0"/>
        <v>0</v>
      </c>
      <c r="D19" s="74"/>
      <c r="E19" s="28"/>
      <c r="F19" s="11">
        <f t="shared" si="1"/>
        <v>0</v>
      </c>
    </row>
    <row r="20" spans="1:6" x14ac:dyDescent="0.25">
      <c r="A20" s="25">
        <v>3</v>
      </c>
      <c r="B20" s="26"/>
      <c r="C20" s="27">
        <f t="shared" si="0"/>
        <v>0</v>
      </c>
      <c r="D20" s="74"/>
      <c r="E20" s="28"/>
      <c r="F20" s="11">
        <f t="shared" si="1"/>
        <v>0</v>
      </c>
    </row>
    <row r="21" spans="1:6" x14ac:dyDescent="0.25">
      <c r="A21" s="25">
        <v>4</v>
      </c>
      <c r="B21" s="26"/>
      <c r="C21" s="27">
        <f t="shared" si="0"/>
        <v>0</v>
      </c>
      <c r="D21" s="74"/>
      <c r="E21" s="28"/>
      <c r="F21" s="11">
        <f t="shared" si="1"/>
        <v>0</v>
      </c>
    </row>
    <row r="22" spans="1:6" x14ac:dyDescent="0.25">
      <c r="A22" s="25">
        <v>5</v>
      </c>
      <c r="B22" s="26"/>
      <c r="C22" s="27">
        <f t="shared" si="0"/>
        <v>0</v>
      </c>
      <c r="D22" s="74"/>
      <c r="E22" s="28"/>
      <c r="F22" s="11">
        <f t="shared" si="1"/>
        <v>0</v>
      </c>
    </row>
    <row r="23" spans="1:6" x14ac:dyDescent="0.25">
      <c r="A23" s="25">
        <v>6</v>
      </c>
      <c r="B23" s="26"/>
      <c r="C23" s="27">
        <f t="shared" si="0"/>
        <v>0</v>
      </c>
      <c r="D23" s="74"/>
      <c r="E23" s="28"/>
      <c r="F23" s="11">
        <f t="shared" si="1"/>
        <v>0</v>
      </c>
    </row>
    <row r="24" spans="1:6" x14ac:dyDescent="0.25">
      <c r="A24" s="116" t="s">
        <v>26</v>
      </c>
      <c r="B24" s="117"/>
      <c r="C24" s="29"/>
      <c r="D24" s="75"/>
      <c r="E24" s="68"/>
      <c r="F24" s="30"/>
    </row>
    <row r="25" spans="1:6" x14ac:dyDescent="0.25">
      <c r="A25" s="25">
        <v>1</v>
      </c>
      <c r="B25" s="26"/>
      <c r="C25" s="31">
        <f t="shared" ref="C25:C30" si="2">$F$12</f>
        <v>0</v>
      </c>
      <c r="D25" s="76"/>
      <c r="E25" s="28"/>
      <c r="F25" s="11">
        <f t="shared" si="1"/>
        <v>0</v>
      </c>
    </row>
    <row r="26" spans="1:6" x14ac:dyDescent="0.25">
      <c r="A26" s="25">
        <v>2</v>
      </c>
      <c r="B26" s="26"/>
      <c r="C26" s="31">
        <f t="shared" si="2"/>
        <v>0</v>
      </c>
      <c r="D26" s="76"/>
      <c r="E26" s="28"/>
      <c r="F26" s="11">
        <f t="shared" si="1"/>
        <v>0</v>
      </c>
    </row>
    <row r="27" spans="1:6" x14ac:dyDescent="0.25">
      <c r="A27" s="25">
        <v>3</v>
      </c>
      <c r="B27" s="26"/>
      <c r="C27" s="31">
        <f t="shared" si="2"/>
        <v>0</v>
      </c>
      <c r="D27" s="76"/>
      <c r="E27" s="28"/>
      <c r="F27" s="11">
        <f t="shared" si="1"/>
        <v>0</v>
      </c>
    </row>
    <row r="28" spans="1:6" x14ac:dyDescent="0.25">
      <c r="A28" s="25">
        <v>4</v>
      </c>
      <c r="B28" s="26"/>
      <c r="C28" s="31">
        <f t="shared" si="2"/>
        <v>0</v>
      </c>
      <c r="D28" s="76"/>
      <c r="E28" s="28"/>
      <c r="F28" s="11">
        <f t="shared" si="1"/>
        <v>0</v>
      </c>
    </row>
    <row r="29" spans="1:6" x14ac:dyDescent="0.25">
      <c r="A29" s="25">
        <v>5</v>
      </c>
      <c r="B29" s="26"/>
      <c r="C29" s="31">
        <f t="shared" si="2"/>
        <v>0</v>
      </c>
      <c r="D29" s="76"/>
      <c r="E29" s="28"/>
      <c r="F29" s="11">
        <f t="shared" si="1"/>
        <v>0</v>
      </c>
    </row>
    <row r="30" spans="1:6" x14ac:dyDescent="0.25">
      <c r="A30" s="25">
        <v>6</v>
      </c>
      <c r="B30" s="26"/>
      <c r="C30" s="31">
        <f t="shared" si="2"/>
        <v>0</v>
      </c>
      <c r="D30" s="76"/>
      <c r="E30" s="28"/>
      <c r="F30" s="11">
        <f t="shared" si="1"/>
        <v>0</v>
      </c>
    </row>
    <row r="31" spans="1:6" ht="16.5" thickBot="1" x14ac:dyDescent="0.3">
      <c r="A31" s="32"/>
      <c r="B31" s="33"/>
      <c r="C31" s="34"/>
      <c r="D31" s="77"/>
      <c r="E31" s="35"/>
      <c r="F31" s="17"/>
    </row>
    <row r="32" spans="1:6" ht="16.5" thickBot="1" x14ac:dyDescent="0.3">
      <c r="A32" s="20"/>
      <c r="C32" s="124" t="s">
        <v>20</v>
      </c>
      <c r="D32" s="125"/>
      <c r="E32" s="126"/>
      <c r="F32" s="19">
        <f>SUM(F18:F30)</f>
        <v>0</v>
      </c>
    </row>
    <row r="33" spans="1:10" x14ac:dyDescent="0.25">
      <c r="A33" s="20"/>
      <c r="C33" s="36"/>
      <c r="D33" s="78"/>
      <c r="E33" s="95"/>
      <c r="F33" s="24"/>
    </row>
    <row r="34" spans="1:10" ht="32.450000000000003" customHeight="1" x14ac:dyDescent="0.25">
      <c r="A34" s="121" t="s">
        <v>39</v>
      </c>
      <c r="B34" s="122"/>
      <c r="C34" s="122"/>
      <c r="D34" s="122"/>
      <c r="E34" s="122"/>
      <c r="F34" s="123"/>
    </row>
    <row r="35" spans="1:10" ht="31.5" x14ac:dyDescent="0.25">
      <c r="A35" s="148" t="s">
        <v>4</v>
      </c>
      <c r="B35" s="149"/>
      <c r="C35" s="100" t="s">
        <v>30</v>
      </c>
      <c r="D35" s="78" t="s">
        <v>24</v>
      </c>
      <c r="E35" s="101" t="s">
        <v>25</v>
      </c>
      <c r="F35" s="102" t="s">
        <v>19</v>
      </c>
    </row>
    <row r="36" spans="1:10" x14ac:dyDescent="0.25">
      <c r="A36" s="13">
        <v>1</v>
      </c>
      <c r="B36" s="9"/>
      <c r="C36" s="82"/>
      <c r="D36" s="76"/>
      <c r="E36" s="113"/>
      <c r="F36" s="11">
        <f t="shared" ref="F36:F41" si="3">E36*D36</f>
        <v>0</v>
      </c>
    </row>
    <row r="37" spans="1:10" x14ac:dyDescent="0.25">
      <c r="A37" s="37">
        <v>2</v>
      </c>
      <c r="B37" s="9"/>
      <c r="C37" s="82"/>
      <c r="D37" s="76"/>
      <c r="E37" s="113"/>
      <c r="F37" s="11">
        <f t="shared" si="3"/>
        <v>0</v>
      </c>
    </row>
    <row r="38" spans="1:10" x14ac:dyDescent="0.25">
      <c r="A38" s="37">
        <v>3</v>
      </c>
      <c r="B38" s="9"/>
      <c r="C38" s="82"/>
      <c r="D38" s="76"/>
      <c r="E38" s="113"/>
      <c r="F38" s="11">
        <f t="shared" si="3"/>
        <v>0</v>
      </c>
    </row>
    <row r="39" spans="1:10" x14ac:dyDescent="0.25">
      <c r="A39" s="37">
        <v>4</v>
      </c>
      <c r="B39" s="9"/>
      <c r="C39" s="38"/>
      <c r="D39" s="76"/>
      <c r="E39" s="113"/>
      <c r="F39" s="11">
        <f t="shared" si="3"/>
        <v>0</v>
      </c>
    </row>
    <row r="40" spans="1:10" x14ac:dyDescent="0.25">
      <c r="A40" s="37">
        <v>5</v>
      </c>
      <c r="B40" s="9"/>
      <c r="C40" s="82"/>
      <c r="D40" s="76"/>
      <c r="E40" s="113"/>
      <c r="F40" s="11">
        <f t="shared" si="3"/>
        <v>0</v>
      </c>
    </row>
    <row r="41" spans="1:10" x14ac:dyDescent="0.25">
      <c r="A41" s="37">
        <v>6</v>
      </c>
      <c r="B41" s="9"/>
      <c r="C41" s="82"/>
      <c r="D41" s="76"/>
      <c r="E41" s="113"/>
      <c r="F41" s="11">
        <f t="shared" si="3"/>
        <v>0</v>
      </c>
    </row>
    <row r="42" spans="1:10" x14ac:dyDescent="0.25">
      <c r="A42" s="20"/>
      <c r="C42" s="39"/>
      <c r="D42" s="39"/>
      <c r="E42" s="113"/>
      <c r="F42" s="24"/>
    </row>
    <row r="43" spans="1:10" x14ac:dyDescent="0.25">
      <c r="A43" s="20"/>
      <c r="C43" s="150" t="s">
        <v>32</v>
      </c>
      <c r="D43" s="151"/>
      <c r="E43" s="152"/>
      <c r="F43" s="41">
        <f>SUM(F36:F42)</f>
        <v>0</v>
      </c>
    </row>
    <row r="44" spans="1:10" x14ac:dyDescent="0.25">
      <c r="A44" s="20"/>
      <c r="C44" s="36"/>
      <c r="D44" s="78"/>
      <c r="E44" s="95"/>
      <c r="F44" s="24"/>
    </row>
    <row r="45" spans="1:10" ht="54.75" customHeight="1" x14ac:dyDescent="0.25">
      <c r="A45" s="155" t="s">
        <v>38</v>
      </c>
      <c r="B45" s="156"/>
      <c r="C45" s="156"/>
      <c r="D45" s="156"/>
      <c r="E45" s="156"/>
      <c r="F45" s="157"/>
      <c r="J45" s="28"/>
    </row>
    <row r="46" spans="1:10" ht="31.5" x14ac:dyDescent="0.25">
      <c r="A46" s="158" t="s">
        <v>4</v>
      </c>
      <c r="B46" s="159"/>
      <c r="C46" s="100" t="s">
        <v>30</v>
      </c>
      <c r="D46" s="78" t="s">
        <v>24</v>
      </c>
      <c r="E46" s="101" t="s">
        <v>25</v>
      </c>
      <c r="F46" s="104" t="s">
        <v>19</v>
      </c>
    </row>
    <row r="47" spans="1:10" x14ac:dyDescent="0.25">
      <c r="A47" s="42">
        <v>1</v>
      </c>
      <c r="B47" s="9"/>
      <c r="C47" s="82"/>
      <c r="D47" s="76"/>
      <c r="E47" s="83"/>
      <c r="F47" s="11">
        <f>E47*D47</f>
        <v>0</v>
      </c>
    </row>
    <row r="48" spans="1:10" x14ac:dyDescent="0.25">
      <c r="A48" s="42">
        <v>2</v>
      </c>
      <c r="B48" s="9"/>
      <c r="C48" s="82"/>
      <c r="D48" s="76"/>
      <c r="E48" s="83"/>
      <c r="F48" s="11">
        <f>E48*D48</f>
        <v>0</v>
      </c>
    </row>
    <row r="49" spans="1:9" x14ac:dyDescent="0.25">
      <c r="A49" s="42">
        <v>3</v>
      </c>
      <c r="B49" s="9"/>
      <c r="C49" s="82"/>
      <c r="D49" s="76"/>
      <c r="E49" s="83"/>
      <c r="F49" s="11">
        <f>E49*D49</f>
        <v>0</v>
      </c>
    </row>
    <row r="50" spans="1:9" x14ac:dyDescent="0.25">
      <c r="A50" s="20"/>
      <c r="C50" s="39"/>
      <c r="D50" s="80"/>
      <c r="E50" s="40"/>
      <c r="F50" s="24"/>
    </row>
    <row r="51" spans="1:9" x14ac:dyDescent="0.25">
      <c r="A51" s="20"/>
      <c r="C51" s="150" t="s">
        <v>1</v>
      </c>
      <c r="D51" s="151"/>
      <c r="E51" s="152"/>
      <c r="F51" s="41">
        <f>SUM(F47:F50)</f>
        <v>0</v>
      </c>
    </row>
    <row r="52" spans="1:9" x14ac:dyDescent="0.25">
      <c r="A52" s="20"/>
      <c r="F52" s="24"/>
    </row>
    <row r="53" spans="1:9" ht="61.9" customHeight="1" x14ac:dyDescent="0.25">
      <c r="A53" s="164" t="s">
        <v>29</v>
      </c>
      <c r="B53" s="165"/>
      <c r="C53" s="165"/>
      <c r="D53" s="165"/>
      <c r="E53" s="165"/>
      <c r="F53" s="166"/>
    </row>
    <row r="54" spans="1:9" ht="31.5" x14ac:dyDescent="0.25">
      <c r="A54" s="160" t="s">
        <v>12</v>
      </c>
      <c r="B54" s="161"/>
      <c r="C54" s="100" t="s">
        <v>30</v>
      </c>
      <c r="D54" s="78" t="s">
        <v>24</v>
      </c>
      <c r="E54" s="101" t="s">
        <v>25</v>
      </c>
      <c r="F54" s="105" t="s">
        <v>19</v>
      </c>
    </row>
    <row r="55" spans="1:9" x14ac:dyDescent="0.25">
      <c r="A55" s="44">
        <v>1</v>
      </c>
      <c r="B55" s="45"/>
      <c r="C55" s="84"/>
      <c r="D55" s="76"/>
      <c r="E55" s="83"/>
      <c r="F55" s="46">
        <f>D55*E55</f>
        <v>0</v>
      </c>
    </row>
    <row r="56" spans="1:9" x14ac:dyDescent="0.25">
      <c r="A56" s="47">
        <v>2</v>
      </c>
      <c r="B56" s="45"/>
      <c r="C56" s="85"/>
      <c r="D56" s="76"/>
      <c r="E56" s="83"/>
      <c r="F56" s="46">
        <f t="shared" ref="F56:F57" si="4">D56*E56</f>
        <v>0</v>
      </c>
      <c r="H56" s="48"/>
      <c r="I56" s="48"/>
    </row>
    <row r="57" spans="1:9" x14ac:dyDescent="0.25">
      <c r="A57" s="47">
        <v>3</v>
      </c>
      <c r="B57" s="45"/>
      <c r="C57" s="85"/>
      <c r="D57" s="76"/>
      <c r="E57" s="83"/>
      <c r="F57" s="46">
        <f t="shared" si="4"/>
        <v>0</v>
      </c>
      <c r="H57" s="3"/>
    </row>
    <row r="58" spans="1:9" x14ac:dyDescent="0.25">
      <c r="A58" s="49">
        <v>4</v>
      </c>
      <c r="B58" s="45"/>
      <c r="C58" s="85"/>
      <c r="D58" s="76"/>
      <c r="E58" s="83"/>
      <c r="F58" s="46">
        <f>D58*E58</f>
        <v>0</v>
      </c>
      <c r="H58" s="3"/>
    </row>
    <row r="59" spans="1:9" x14ac:dyDescent="0.25">
      <c r="A59" s="50"/>
      <c r="B59" s="51"/>
      <c r="C59" s="38"/>
      <c r="D59" s="79"/>
      <c r="E59" s="43"/>
      <c r="F59" s="17"/>
      <c r="H59" s="3"/>
    </row>
    <row r="60" spans="1:9" x14ac:dyDescent="0.25">
      <c r="A60" s="20"/>
      <c r="C60" s="150" t="s">
        <v>28</v>
      </c>
      <c r="D60" s="151"/>
      <c r="E60" s="152"/>
      <c r="F60" s="41">
        <f>TRUNC(SUM(F55:F58),0)</f>
        <v>0</v>
      </c>
      <c r="H60" s="3"/>
    </row>
    <row r="61" spans="1:9" x14ac:dyDescent="0.25">
      <c r="A61" s="20"/>
      <c r="C61" s="172" t="str">
        <f>IF(F60&gt;=F87 *3%," ","Your Media Budget is not equal to or greater than 5% of your Direct Cost")</f>
        <v xml:space="preserve"> </v>
      </c>
      <c r="D61" s="172"/>
      <c r="E61" s="172"/>
      <c r="F61" s="173"/>
    </row>
    <row r="62" spans="1:9" ht="51.75" customHeight="1" x14ac:dyDescent="0.25">
      <c r="A62" s="164" t="s">
        <v>36</v>
      </c>
      <c r="B62" s="165"/>
      <c r="C62" s="165"/>
      <c r="D62" s="165"/>
      <c r="E62" s="165"/>
      <c r="F62" s="166"/>
    </row>
    <row r="63" spans="1:9" ht="31.5" x14ac:dyDescent="0.25">
      <c r="A63" s="160" t="s">
        <v>27</v>
      </c>
      <c r="B63" s="161" t="s">
        <v>27</v>
      </c>
      <c r="C63" s="106" t="s">
        <v>30</v>
      </c>
      <c r="D63" s="107" t="s">
        <v>24</v>
      </c>
      <c r="E63" s="108" t="s">
        <v>25</v>
      </c>
      <c r="F63" s="109" t="s">
        <v>19</v>
      </c>
    </row>
    <row r="64" spans="1:9" x14ac:dyDescent="0.25">
      <c r="A64" s="44">
        <v>1</v>
      </c>
      <c r="B64" s="45"/>
      <c r="C64" s="84"/>
      <c r="D64" s="76"/>
      <c r="E64" s="83"/>
      <c r="F64" s="46">
        <f>D64*E64</f>
        <v>0</v>
      </c>
    </row>
    <row r="65" spans="1:6" x14ac:dyDescent="0.25">
      <c r="A65" s="47">
        <v>2</v>
      </c>
      <c r="B65" s="45"/>
      <c r="C65" s="85"/>
      <c r="D65" s="76"/>
      <c r="E65" s="83"/>
      <c r="F65" s="46">
        <f>D65*E65</f>
        <v>0</v>
      </c>
    </row>
    <row r="66" spans="1:6" x14ac:dyDescent="0.25">
      <c r="A66" s="47">
        <v>3</v>
      </c>
      <c r="B66" s="45"/>
      <c r="C66" s="85"/>
      <c r="D66" s="76"/>
      <c r="E66" s="83"/>
      <c r="F66" s="46">
        <f>D66*E66</f>
        <v>0</v>
      </c>
    </row>
    <row r="67" spans="1:6" x14ac:dyDescent="0.25">
      <c r="A67" s="89"/>
      <c r="B67" s="51"/>
      <c r="C67" s="150" t="s">
        <v>31</v>
      </c>
      <c r="D67" s="151"/>
      <c r="E67" s="152"/>
      <c r="F67" s="41">
        <f>TRUNC(SUM(F64:F66),0)</f>
        <v>0</v>
      </c>
    </row>
    <row r="68" spans="1:6" x14ac:dyDescent="0.25">
      <c r="A68" s="89"/>
      <c r="B68" s="51"/>
      <c r="C68" s="38"/>
      <c r="D68" s="90"/>
      <c r="E68" s="43"/>
      <c r="F68" s="91"/>
    </row>
    <row r="69" spans="1:6" ht="51.6" customHeight="1" x14ac:dyDescent="0.25">
      <c r="A69" s="145" t="s">
        <v>37</v>
      </c>
      <c r="B69" s="146"/>
      <c r="C69" s="146"/>
      <c r="D69" s="146"/>
      <c r="E69" s="146"/>
      <c r="F69" s="147"/>
    </row>
    <row r="70" spans="1:6" ht="31.5" x14ac:dyDescent="0.25">
      <c r="A70" s="167" t="s">
        <v>14</v>
      </c>
      <c r="B70" s="115"/>
      <c r="C70" s="100" t="s">
        <v>30</v>
      </c>
      <c r="D70" s="78" t="s">
        <v>24</v>
      </c>
      <c r="E70" s="101" t="s">
        <v>25</v>
      </c>
      <c r="F70" s="103" t="s">
        <v>19</v>
      </c>
    </row>
    <row r="71" spans="1:6" x14ac:dyDescent="0.25">
      <c r="A71" s="37">
        <v>1</v>
      </c>
      <c r="B71" s="52"/>
      <c r="C71" s="86"/>
      <c r="D71" s="76"/>
      <c r="E71" s="88"/>
      <c r="F71" s="46">
        <f>D71*E71</f>
        <v>0</v>
      </c>
    </row>
    <row r="72" spans="1:6" x14ac:dyDescent="0.25">
      <c r="A72" s="37">
        <v>2</v>
      </c>
      <c r="B72" s="9"/>
      <c r="C72" s="87"/>
      <c r="D72" s="76"/>
      <c r="E72" s="88"/>
      <c r="F72" s="46">
        <f>D72*E72</f>
        <v>0</v>
      </c>
    </row>
    <row r="73" spans="1:6" x14ac:dyDescent="0.25">
      <c r="A73" s="20"/>
      <c r="F73" s="24"/>
    </row>
    <row r="74" spans="1:6" x14ac:dyDescent="0.25">
      <c r="A74" s="20"/>
      <c r="C74" s="150" t="s">
        <v>13</v>
      </c>
      <c r="D74" s="151"/>
      <c r="E74" s="152"/>
      <c r="F74" s="41">
        <f>SUM(F71:F73)</f>
        <v>0</v>
      </c>
    </row>
    <row r="75" spans="1:6" x14ac:dyDescent="0.25">
      <c r="A75" s="20"/>
      <c r="F75" s="24"/>
    </row>
    <row r="76" spans="1:6" ht="54.6" customHeight="1" x14ac:dyDescent="0.25">
      <c r="A76" s="168" t="s">
        <v>40</v>
      </c>
      <c r="B76" s="156"/>
      <c r="C76" s="156"/>
      <c r="D76" s="156"/>
      <c r="E76" s="156"/>
      <c r="F76" s="157"/>
    </row>
    <row r="77" spans="1:6" ht="31.5" x14ac:dyDescent="0.25">
      <c r="A77" s="169" t="s">
        <v>15</v>
      </c>
      <c r="B77" s="170"/>
      <c r="C77" s="100" t="s">
        <v>30</v>
      </c>
      <c r="D77" s="78" t="s">
        <v>24</v>
      </c>
      <c r="E77" s="101" t="s">
        <v>25</v>
      </c>
      <c r="F77" s="110" t="s">
        <v>19</v>
      </c>
    </row>
    <row r="78" spans="1:6" x14ac:dyDescent="0.25">
      <c r="A78" s="42">
        <v>1</v>
      </c>
      <c r="B78" s="87"/>
      <c r="C78" s="87"/>
      <c r="D78" s="76"/>
      <c r="E78" s="88"/>
      <c r="F78" s="53">
        <f>D78*E78</f>
        <v>0</v>
      </c>
    </row>
    <row r="79" spans="1:6" x14ac:dyDescent="0.25">
      <c r="A79" s="42">
        <v>2</v>
      </c>
      <c r="B79" s="87"/>
      <c r="C79" s="87"/>
      <c r="D79" s="76"/>
      <c r="E79" s="88"/>
      <c r="F79" s="53">
        <f>D79*E79</f>
        <v>0</v>
      </c>
    </row>
    <row r="80" spans="1:6" x14ac:dyDescent="0.25">
      <c r="A80" s="42">
        <v>3</v>
      </c>
      <c r="B80" s="87"/>
      <c r="C80" s="87"/>
      <c r="D80" s="76"/>
      <c r="E80" s="88"/>
      <c r="F80" s="53">
        <f>D80*E80</f>
        <v>0</v>
      </c>
    </row>
    <row r="81" spans="1:8" x14ac:dyDescent="0.25">
      <c r="A81" s="42">
        <v>4</v>
      </c>
      <c r="B81" s="87"/>
      <c r="C81" s="87"/>
      <c r="D81" s="76"/>
      <c r="E81" s="88"/>
      <c r="F81" s="53">
        <f>D81*E81</f>
        <v>0</v>
      </c>
    </row>
    <row r="82" spans="1:8" x14ac:dyDescent="0.25">
      <c r="A82" s="42">
        <v>5</v>
      </c>
      <c r="B82" s="87"/>
      <c r="C82" s="87"/>
      <c r="D82" s="76"/>
      <c r="E82" s="88"/>
      <c r="F82" s="53">
        <f>D82*E82</f>
        <v>0</v>
      </c>
    </row>
    <row r="83" spans="1:8" x14ac:dyDescent="0.25">
      <c r="A83" s="20"/>
      <c r="C83" s="39"/>
      <c r="D83" s="80"/>
      <c r="E83" s="40"/>
      <c r="F83" s="24"/>
    </row>
    <row r="84" spans="1:8" x14ac:dyDescent="0.25">
      <c r="A84" s="20"/>
      <c r="C84" s="150" t="s">
        <v>33</v>
      </c>
      <c r="D84" s="151"/>
      <c r="E84" s="152"/>
      <c r="F84" s="41">
        <f>SUM(F78:F83)</f>
        <v>0</v>
      </c>
    </row>
    <row r="85" spans="1:8" x14ac:dyDescent="0.25">
      <c r="A85" s="20"/>
      <c r="F85" s="24"/>
    </row>
    <row r="86" spans="1:8" x14ac:dyDescent="0.25">
      <c r="A86" s="20"/>
      <c r="C86" s="95"/>
      <c r="D86" s="78"/>
      <c r="E86" s="95"/>
      <c r="F86" s="54"/>
    </row>
    <row r="87" spans="1:8" x14ac:dyDescent="0.25">
      <c r="A87" s="20"/>
      <c r="C87" s="150" t="s">
        <v>5</v>
      </c>
      <c r="D87" s="151"/>
      <c r="E87" s="152"/>
      <c r="F87" s="41">
        <f>F84+F74+F67+F60+F51+F43+F32+F14</f>
        <v>0</v>
      </c>
      <c r="G87" s="55"/>
    </row>
    <row r="88" spans="1:8" x14ac:dyDescent="0.25">
      <c r="A88" s="20"/>
      <c r="F88" s="24"/>
    </row>
    <row r="89" spans="1:8" ht="46.9" customHeight="1" x14ac:dyDescent="0.25">
      <c r="A89" s="174" t="s">
        <v>41</v>
      </c>
      <c r="B89" s="122"/>
      <c r="C89" s="122"/>
      <c r="D89" s="122"/>
      <c r="E89" s="122"/>
      <c r="F89" s="123"/>
      <c r="H89" s="5"/>
    </row>
    <row r="90" spans="1:8" ht="31.5" x14ac:dyDescent="0.25">
      <c r="A90" s="153" t="s">
        <v>4</v>
      </c>
      <c r="B90" s="154"/>
      <c r="C90" s="100" t="s">
        <v>30</v>
      </c>
      <c r="D90" s="78" t="s">
        <v>24</v>
      </c>
      <c r="E90" s="101" t="s">
        <v>25</v>
      </c>
      <c r="F90" s="111" t="s">
        <v>19</v>
      </c>
    </row>
    <row r="91" spans="1:8" x14ac:dyDescent="0.25">
      <c r="A91" s="56">
        <v>1</v>
      </c>
      <c r="B91" s="57"/>
      <c r="C91" s="57"/>
      <c r="D91" s="93"/>
      <c r="E91" s="93"/>
      <c r="F91" s="94">
        <f t="shared" ref="F91:F94" si="5">D91*E91</f>
        <v>0</v>
      </c>
    </row>
    <row r="92" spans="1:8" x14ac:dyDescent="0.25">
      <c r="A92" s="58">
        <v>2</v>
      </c>
      <c r="B92" s="57"/>
      <c r="C92" s="57"/>
      <c r="D92" s="93"/>
      <c r="E92" s="93"/>
      <c r="F92" s="94">
        <f t="shared" si="5"/>
        <v>0</v>
      </c>
    </row>
    <row r="93" spans="1:8" x14ac:dyDescent="0.25">
      <c r="A93" s="58">
        <v>3</v>
      </c>
      <c r="B93" s="57"/>
      <c r="C93" s="57"/>
      <c r="D93" s="93"/>
      <c r="E93" s="93"/>
      <c r="F93" s="94">
        <f t="shared" si="5"/>
        <v>0</v>
      </c>
    </row>
    <row r="94" spans="1:8" x14ac:dyDescent="0.25">
      <c r="A94" s="58"/>
      <c r="B94" s="57"/>
      <c r="C94" s="57"/>
      <c r="D94" s="93"/>
      <c r="E94" s="93"/>
      <c r="F94" s="94">
        <f t="shared" si="5"/>
        <v>0</v>
      </c>
    </row>
    <row r="95" spans="1:8" x14ac:dyDescent="0.25">
      <c r="A95" s="58">
        <v>4</v>
      </c>
      <c r="B95" s="57"/>
      <c r="C95" s="9"/>
      <c r="D95" s="93"/>
      <c r="E95" s="93"/>
      <c r="F95" s="94">
        <f>D95*E95</f>
        <v>0</v>
      </c>
    </row>
    <row r="96" spans="1:8" ht="31.15" customHeight="1" x14ac:dyDescent="0.25">
      <c r="A96" s="20"/>
      <c r="C96" s="171" t="s">
        <v>6</v>
      </c>
      <c r="D96" s="171"/>
      <c r="E96" s="112">
        <f>F87*0.1</f>
        <v>0</v>
      </c>
      <c r="F96" s="24"/>
    </row>
    <row r="97" spans="1:8" x14ac:dyDescent="0.25">
      <c r="A97" s="20"/>
      <c r="C97" s="149" t="s">
        <v>0</v>
      </c>
      <c r="D97" s="149"/>
      <c r="E97" s="149"/>
      <c r="F97" s="59">
        <f>SUM(F91:F96)</f>
        <v>0</v>
      </c>
      <c r="H97" s="5"/>
    </row>
    <row r="98" spans="1:8" x14ac:dyDescent="0.25">
      <c r="A98" s="60"/>
      <c r="B98" s="61"/>
      <c r="C98" s="162" t="str">
        <f>IF(F97&gt;F87*0.1,"Administrative Cost is over 10 Percent"," ")</f>
        <v xml:space="preserve"> </v>
      </c>
      <c r="D98" s="162"/>
      <c r="E98" s="162"/>
      <c r="F98" s="163"/>
    </row>
    <row r="99" spans="1:8" ht="16.5" thickBot="1" x14ac:dyDescent="0.3">
      <c r="A99" s="62"/>
      <c r="B99" s="63" t="s">
        <v>22</v>
      </c>
      <c r="C99" s="64"/>
      <c r="D99" s="81"/>
      <c r="E99" s="69"/>
      <c r="F99" s="65">
        <v>0</v>
      </c>
      <c r="H99" s="3"/>
    </row>
    <row r="100" spans="1:8" ht="16.5" thickTop="1" x14ac:dyDescent="0.25">
      <c r="H100" s="3"/>
    </row>
  </sheetData>
  <sheetProtection insertRows="0"/>
  <mergeCells count="42">
    <mergeCell ref="A89:F89"/>
    <mergeCell ref="A90:B90"/>
    <mergeCell ref="C96:D96"/>
    <mergeCell ref="C97:E97"/>
    <mergeCell ref="C98:F98"/>
    <mergeCell ref="C84:E84"/>
    <mergeCell ref="C87:E87"/>
    <mergeCell ref="A54:B54"/>
    <mergeCell ref="C60:E60"/>
    <mergeCell ref="C61:F61"/>
    <mergeCell ref="A63:B63"/>
    <mergeCell ref="C67:E67"/>
    <mergeCell ref="A69:F69"/>
    <mergeCell ref="A62:F62"/>
    <mergeCell ref="A70:B70"/>
    <mergeCell ref="C74:E74"/>
    <mergeCell ref="A76:F76"/>
    <mergeCell ref="A77:B77"/>
    <mergeCell ref="A53:F53"/>
    <mergeCell ref="C14:E14"/>
    <mergeCell ref="A16:F16"/>
    <mergeCell ref="A17:B17"/>
    <mergeCell ref="A24:B24"/>
    <mergeCell ref="C32:E32"/>
    <mergeCell ref="A34:F34"/>
    <mergeCell ref="A35:B35"/>
    <mergeCell ref="C43:E43"/>
    <mergeCell ref="A45:F45"/>
    <mergeCell ref="A46:B46"/>
    <mergeCell ref="C51:E51"/>
    <mergeCell ref="K6:L6"/>
    <mergeCell ref="A10:B10"/>
    <mergeCell ref="A1:F1"/>
    <mergeCell ref="A3:F3"/>
    <mergeCell ref="A4:F4"/>
    <mergeCell ref="A5:F5"/>
    <mergeCell ref="A6:F6"/>
    <mergeCell ref="A7:F7"/>
    <mergeCell ref="K7:L7"/>
    <mergeCell ref="A8:B8"/>
    <mergeCell ref="C8:E8"/>
    <mergeCell ref="A9:F9"/>
  </mergeCells>
  <dataValidations count="3">
    <dataValidation type="whole" operator="greaterThan" allowBlank="1" showInputMessage="1" showErrorMessage="1" promptTitle="number" prompt="Must input a whole number greater than 0" sqref="D78:D82 D71:D72 D64:D66 D47:D49 D55:D58 D91:D95 D36:D41" xr:uid="{00000000-0002-0000-0100-000000000000}">
      <formula1>0</formula1>
    </dataValidation>
    <dataValidation type="list" allowBlank="1" showInputMessage="1" showErrorMessage="1" sqref="B31" xr:uid="{00000000-0002-0000-0100-000001000000}">
      <formula1>Fringe</formula1>
    </dataValidation>
    <dataValidation type="list" showInputMessage="1" showErrorMessage="1" sqref="B59" xr:uid="{00000000-0002-0000-0100-000002000000}">
      <formula1>Media</formula1>
    </dataValidation>
  </dataValidations>
  <pageMargins left="0" right="0" top="0.25" bottom="0" header="0.05" footer="0"/>
  <pageSetup scale="98" orientation="portrait" verticalDpi="4294967293" r:id="rId1"/>
  <headerFooter>
    <oddHeader xml:space="preserve">&amp;L&amp;11
</oddHeader>
  </headerFooter>
  <rowBreaks count="2" manualBreakCount="2">
    <brk id="43" max="4" man="1"/>
    <brk id="7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7B901-A6F5-412B-A5A6-40825BC6C901}">
  <sheetPr>
    <tabColor theme="0"/>
  </sheetPr>
  <dimension ref="A1:L100"/>
  <sheetViews>
    <sheetView zoomScale="115" zoomScaleNormal="115" workbookViewId="0">
      <selection activeCell="L8" sqref="L8"/>
    </sheetView>
  </sheetViews>
  <sheetFormatPr defaultColWidth="9.140625" defaultRowHeight="15.75" x14ac:dyDescent="0.25"/>
  <cols>
    <col min="1" max="1" width="3.5703125" style="66" customWidth="1"/>
    <col min="2" max="2" width="30.85546875" style="2" customWidth="1"/>
    <col min="3" max="3" width="30.42578125" style="22" customWidth="1"/>
    <col min="4" max="4" width="10.7109375" style="73" customWidth="1"/>
    <col min="5" max="5" width="12.28515625" style="23" customWidth="1"/>
    <col min="6" max="6" width="15.7109375" style="67" customWidth="1"/>
    <col min="7" max="7" width="9.140625" style="1"/>
    <col min="8" max="9" width="11" style="2" bestFit="1" customWidth="1"/>
    <col min="10" max="10" width="12.85546875" style="2" customWidth="1"/>
    <col min="11" max="11" width="7" style="2" customWidth="1"/>
    <col min="12" max="16384" width="9.140625" style="2"/>
  </cols>
  <sheetData>
    <row r="1" spans="1:12" ht="16.5" thickTop="1" x14ac:dyDescent="0.25">
      <c r="A1" s="127" t="s">
        <v>23</v>
      </c>
      <c r="B1" s="128"/>
      <c r="C1" s="128"/>
      <c r="D1" s="128"/>
      <c r="E1" s="128"/>
      <c r="F1" s="129"/>
    </row>
    <row r="2" spans="1:12" x14ac:dyDescent="0.25">
      <c r="A2" s="97"/>
      <c r="B2" s="98"/>
      <c r="C2" s="98" t="s">
        <v>47</v>
      </c>
      <c r="D2" s="98"/>
      <c r="E2" s="98"/>
      <c r="F2" s="99"/>
    </row>
    <row r="3" spans="1:12" x14ac:dyDescent="0.25">
      <c r="A3" s="130" t="s">
        <v>48</v>
      </c>
      <c r="B3" s="131"/>
      <c r="C3" s="131"/>
      <c r="D3" s="131"/>
      <c r="E3" s="131"/>
      <c r="F3" s="132"/>
    </row>
    <row r="4" spans="1:12" x14ac:dyDescent="0.25">
      <c r="A4" s="133"/>
      <c r="B4" s="134"/>
      <c r="C4" s="134"/>
      <c r="D4" s="134"/>
      <c r="E4" s="134"/>
      <c r="F4" s="135"/>
    </row>
    <row r="5" spans="1:12" x14ac:dyDescent="0.25">
      <c r="A5" s="136" t="s">
        <v>16</v>
      </c>
      <c r="B5" s="137"/>
      <c r="C5" s="137"/>
      <c r="D5" s="137"/>
      <c r="E5" s="137"/>
      <c r="F5" s="138"/>
    </row>
    <row r="6" spans="1:12" x14ac:dyDescent="0.25">
      <c r="A6" s="133"/>
      <c r="B6" s="134"/>
      <c r="C6" s="134"/>
      <c r="D6" s="134"/>
      <c r="E6" s="134"/>
      <c r="F6" s="135"/>
      <c r="K6" s="139"/>
      <c r="L6" s="139"/>
    </row>
    <row r="7" spans="1:12" ht="16.5" thickBot="1" x14ac:dyDescent="0.3">
      <c r="A7" s="140" t="s">
        <v>17</v>
      </c>
      <c r="B7" s="141"/>
      <c r="C7" s="141"/>
      <c r="D7" s="141"/>
      <c r="E7" s="141"/>
      <c r="F7" s="138"/>
      <c r="H7" s="3"/>
      <c r="K7" s="142"/>
      <c r="L7" s="142"/>
    </row>
    <row r="8" spans="1:12" ht="34.5" customHeight="1" thickBot="1" x14ac:dyDescent="0.3">
      <c r="A8" s="119" t="str">
        <f>IF(F8&gt;100000,"Please review, your budget is over $100,000", " ")</f>
        <v xml:space="preserve"> </v>
      </c>
      <c r="B8" s="120"/>
      <c r="C8" s="143" t="s">
        <v>21</v>
      </c>
      <c r="D8" s="143"/>
      <c r="E8" s="144"/>
      <c r="F8" s="4">
        <f>F97+F87</f>
        <v>0</v>
      </c>
      <c r="H8" s="3"/>
      <c r="K8" s="66"/>
      <c r="L8" s="66"/>
    </row>
    <row r="9" spans="1:12" ht="67.900000000000006" customHeight="1" x14ac:dyDescent="0.25">
      <c r="A9" s="145" t="s">
        <v>44</v>
      </c>
      <c r="B9" s="146"/>
      <c r="C9" s="146"/>
      <c r="D9" s="146"/>
      <c r="E9" s="146"/>
      <c r="F9" s="147"/>
      <c r="H9" s="3"/>
      <c r="I9" s="5"/>
    </row>
    <row r="10" spans="1:12" ht="31.5" x14ac:dyDescent="0.25">
      <c r="A10" s="114" t="s">
        <v>9</v>
      </c>
      <c r="B10" s="118"/>
      <c r="C10" s="6" t="s">
        <v>2</v>
      </c>
      <c r="D10" s="70"/>
      <c r="E10" s="96" t="s">
        <v>10</v>
      </c>
      <c r="F10" s="7" t="s">
        <v>19</v>
      </c>
      <c r="H10" s="3"/>
    </row>
    <row r="11" spans="1:12" x14ac:dyDescent="0.25">
      <c r="A11" s="8">
        <v>1</v>
      </c>
      <c r="B11" s="9"/>
      <c r="C11" s="10"/>
      <c r="D11" s="71"/>
      <c r="E11" s="92"/>
      <c r="F11" s="11">
        <f>E11*C11</f>
        <v>0</v>
      </c>
    </row>
    <row r="12" spans="1:12" x14ac:dyDescent="0.25">
      <c r="A12" s="8">
        <v>2</v>
      </c>
      <c r="B12" s="9"/>
      <c r="C12" s="10"/>
      <c r="D12" s="71"/>
      <c r="E12" s="12"/>
      <c r="F12" s="11">
        <f>E12*C12</f>
        <v>0</v>
      </c>
    </row>
    <row r="13" spans="1:12" ht="16.5" thickBot="1" x14ac:dyDescent="0.3">
      <c r="A13" s="13"/>
      <c r="B13" s="14"/>
      <c r="C13" s="15"/>
      <c r="D13" s="72"/>
      <c r="E13" s="16"/>
      <c r="F13" s="17"/>
    </row>
    <row r="14" spans="1:12" ht="16.5" thickBot="1" x14ac:dyDescent="0.3">
      <c r="A14" s="18" t="s">
        <v>7</v>
      </c>
      <c r="C14" s="124" t="s">
        <v>8</v>
      </c>
      <c r="D14" s="125"/>
      <c r="E14" s="126"/>
      <c r="F14" s="19">
        <f>SUM(F11:F12)</f>
        <v>0</v>
      </c>
    </row>
    <row r="15" spans="1:12" x14ac:dyDescent="0.25">
      <c r="A15" s="20"/>
      <c r="B15" s="21"/>
      <c r="F15" s="24"/>
    </row>
    <row r="16" spans="1:12" ht="66.599999999999994" customHeight="1" x14ac:dyDescent="0.25">
      <c r="A16" s="121" t="s">
        <v>42</v>
      </c>
      <c r="B16" s="122"/>
      <c r="C16" s="122"/>
      <c r="D16" s="122"/>
      <c r="E16" s="122"/>
      <c r="F16" s="123"/>
    </row>
    <row r="17" spans="1:6" ht="31.5" x14ac:dyDescent="0.25">
      <c r="A17" s="114" t="s">
        <v>11</v>
      </c>
      <c r="B17" s="115"/>
      <c r="C17" s="6" t="s">
        <v>18</v>
      </c>
      <c r="D17" s="70"/>
      <c r="E17" s="96" t="s">
        <v>3</v>
      </c>
      <c r="F17" s="103" t="s">
        <v>19</v>
      </c>
    </row>
    <row r="18" spans="1:6" x14ac:dyDescent="0.25">
      <c r="A18" s="25">
        <v>1</v>
      </c>
      <c r="B18" s="26"/>
      <c r="C18" s="27">
        <f t="shared" ref="C18:C23" si="0">$F$11</f>
        <v>0</v>
      </c>
      <c r="D18" s="74"/>
      <c r="E18" s="28"/>
      <c r="F18" s="11">
        <f t="shared" ref="F18:F30" si="1">C18*E18</f>
        <v>0</v>
      </c>
    </row>
    <row r="19" spans="1:6" x14ac:dyDescent="0.25">
      <c r="A19" s="25">
        <v>2</v>
      </c>
      <c r="B19" s="26"/>
      <c r="C19" s="27">
        <f t="shared" si="0"/>
        <v>0</v>
      </c>
      <c r="D19" s="74"/>
      <c r="E19" s="28"/>
      <c r="F19" s="11">
        <f t="shared" si="1"/>
        <v>0</v>
      </c>
    </row>
    <row r="20" spans="1:6" x14ac:dyDescent="0.25">
      <c r="A20" s="25">
        <v>3</v>
      </c>
      <c r="B20" s="26"/>
      <c r="C20" s="27">
        <f t="shared" si="0"/>
        <v>0</v>
      </c>
      <c r="D20" s="74"/>
      <c r="E20" s="28"/>
      <c r="F20" s="11">
        <f t="shared" si="1"/>
        <v>0</v>
      </c>
    </row>
    <row r="21" spans="1:6" x14ac:dyDescent="0.25">
      <c r="A21" s="25">
        <v>4</v>
      </c>
      <c r="B21" s="26"/>
      <c r="C21" s="27">
        <f t="shared" si="0"/>
        <v>0</v>
      </c>
      <c r="D21" s="74"/>
      <c r="E21" s="28"/>
      <c r="F21" s="11">
        <f t="shared" si="1"/>
        <v>0</v>
      </c>
    </row>
    <row r="22" spans="1:6" x14ac:dyDescent="0.25">
      <c r="A22" s="25">
        <v>5</v>
      </c>
      <c r="B22" s="26"/>
      <c r="C22" s="27">
        <f t="shared" si="0"/>
        <v>0</v>
      </c>
      <c r="D22" s="74"/>
      <c r="E22" s="28"/>
      <c r="F22" s="11">
        <f t="shared" si="1"/>
        <v>0</v>
      </c>
    </row>
    <row r="23" spans="1:6" x14ac:dyDescent="0.25">
      <c r="A23" s="25">
        <v>6</v>
      </c>
      <c r="B23" s="26"/>
      <c r="C23" s="27">
        <f t="shared" si="0"/>
        <v>0</v>
      </c>
      <c r="D23" s="74"/>
      <c r="E23" s="28"/>
      <c r="F23" s="11">
        <f t="shared" si="1"/>
        <v>0</v>
      </c>
    </row>
    <row r="24" spans="1:6" x14ac:dyDescent="0.25">
      <c r="A24" s="116" t="s">
        <v>26</v>
      </c>
      <c r="B24" s="117"/>
      <c r="C24" s="29"/>
      <c r="D24" s="75"/>
      <c r="E24" s="68"/>
      <c r="F24" s="30"/>
    </row>
    <row r="25" spans="1:6" x14ac:dyDescent="0.25">
      <c r="A25" s="25">
        <v>1</v>
      </c>
      <c r="B25" s="26"/>
      <c r="C25" s="31">
        <f t="shared" ref="C25:C30" si="2">$F$12</f>
        <v>0</v>
      </c>
      <c r="D25" s="76"/>
      <c r="E25" s="28"/>
      <c r="F25" s="11">
        <f t="shared" si="1"/>
        <v>0</v>
      </c>
    </row>
    <row r="26" spans="1:6" x14ac:dyDescent="0.25">
      <c r="A26" s="25">
        <v>2</v>
      </c>
      <c r="B26" s="26"/>
      <c r="C26" s="31">
        <f t="shared" si="2"/>
        <v>0</v>
      </c>
      <c r="D26" s="76"/>
      <c r="E26" s="28"/>
      <c r="F26" s="11">
        <f t="shared" si="1"/>
        <v>0</v>
      </c>
    </row>
    <row r="27" spans="1:6" x14ac:dyDescent="0.25">
      <c r="A27" s="25">
        <v>3</v>
      </c>
      <c r="B27" s="26"/>
      <c r="C27" s="31">
        <f t="shared" si="2"/>
        <v>0</v>
      </c>
      <c r="D27" s="76"/>
      <c r="E27" s="28"/>
      <c r="F27" s="11">
        <f t="shared" si="1"/>
        <v>0</v>
      </c>
    </row>
    <row r="28" spans="1:6" x14ac:dyDescent="0.25">
      <c r="A28" s="25">
        <v>4</v>
      </c>
      <c r="B28" s="26"/>
      <c r="C28" s="31">
        <f t="shared" si="2"/>
        <v>0</v>
      </c>
      <c r="D28" s="76"/>
      <c r="E28" s="28"/>
      <c r="F28" s="11">
        <f t="shared" si="1"/>
        <v>0</v>
      </c>
    </row>
    <row r="29" spans="1:6" x14ac:dyDescent="0.25">
      <c r="A29" s="25">
        <v>5</v>
      </c>
      <c r="B29" s="26"/>
      <c r="C29" s="31">
        <f t="shared" si="2"/>
        <v>0</v>
      </c>
      <c r="D29" s="76"/>
      <c r="E29" s="28"/>
      <c r="F29" s="11">
        <f t="shared" si="1"/>
        <v>0</v>
      </c>
    </row>
    <row r="30" spans="1:6" x14ac:dyDescent="0.25">
      <c r="A30" s="25">
        <v>6</v>
      </c>
      <c r="B30" s="26"/>
      <c r="C30" s="31">
        <f t="shared" si="2"/>
        <v>0</v>
      </c>
      <c r="D30" s="76"/>
      <c r="E30" s="28"/>
      <c r="F30" s="11">
        <f t="shared" si="1"/>
        <v>0</v>
      </c>
    </row>
    <row r="31" spans="1:6" ht="16.5" thickBot="1" x14ac:dyDescent="0.3">
      <c r="A31" s="32"/>
      <c r="B31" s="33"/>
      <c r="C31" s="34"/>
      <c r="D31" s="77"/>
      <c r="E31" s="35"/>
      <c r="F31" s="17"/>
    </row>
    <row r="32" spans="1:6" ht="16.5" thickBot="1" x14ac:dyDescent="0.3">
      <c r="A32" s="20"/>
      <c r="C32" s="124" t="s">
        <v>20</v>
      </c>
      <c r="D32" s="125"/>
      <c r="E32" s="126"/>
      <c r="F32" s="19">
        <f>SUM(F18:F30)</f>
        <v>0</v>
      </c>
    </row>
    <row r="33" spans="1:10" x14ac:dyDescent="0.25">
      <c r="A33" s="20"/>
      <c r="C33" s="36"/>
      <c r="D33" s="78"/>
      <c r="E33" s="95"/>
      <c r="F33" s="24"/>
    </row>
    <row r="34" spans="1:10" ht="32.450000000000003" customHeight="1" x14ac:dyDescent="0.25">
      <c r="A34" s="121" t="s">
        <v>39</v>
      </c>
      <c r="B34" s="122"/>
      <c r="C34" s="122"/>
      <c r="D34" s="122"/>
      <c r="E34" s="122"/>
      <c r="F34" s="123"/>
    </row>
    <row r="35" spans="1:10" ht="31.5" x14ac:dyDescent="0.25">
      <c r="A35" s="148" t="s">
        <v>4</v>
      </c>
      <c r="B35" s="149"/>
      <c r="C35" s="100" t="s">
        <v>30</v>
      </c>
      <c r="D35" s="78" t="s">
        <v>24</v>
      </c>
      <c r="E35" s="101" t="s">
        <v>25</v>
      </c>
      <c r="F35" s="102" t="s">
        <v>19</v>
      </c>
    </row>
    <row r="36" spans="1:10" x14ac:dyDescent="0.25">
      <c r="A36" s="13">
        <v>1</v>
      </c>
      <c r="B36" s="9"/>
      <c r="C36" s="82"/>
      <c r="D36" s="76"/>
      <c r="E36" s="113"/>
      <c r="F36" s="11">
        <f t="shared" ref="F36:F41" si="3">E36*D36</f>
        <v>0</v>
      </c>
    </row>
    <row r="37" spans="1:10" x14ac:dyDescent="0.25">
      <c r="A37" s="37">
        <v>2</v>
      </c>
      <c r="B37" s="9"/>
      <c r="C37" s="82"/>
      <c r="D37" s="76"/>
      <c r="E37" s="113"/>
      <c r="F37" s="11">
        <f t="shared" si="3"/>
        <v>0</v>
      </c>
    </row>
    <row r="38" spans="1:10" x14ac:dyDescent="0.25">
      <c r="A38" s="37">
        <v>3</v>
      </c>
      <c r="B38" s="9"/>
      <c r="C38" s="82"/>
      <c r="D38" s="76"/>
      <c r="E38" s="113"/>
      <c r="F38" s="11">
        <f t="shared" si="3"/>
        <v>0</v>
      </c>
    </row>
    <row r="39" spans="1:10" x14ac:dyDescent="0.25">
      <c r="A39" s="37">
        <v>4</v>
      </c>
      <c r="B39" s="9"/>
      <c r="C39" s="38"/>
      <c r="D39" s="76"/>
      <c r="E39" s="113"/>
      <c r="F39" s="11">
        <f t="shared" si="3"/>
        <v>0</v>
      </c>
    </row>
    <row r="40" spans="1:10" x14ac:dyDescent="0.25">
      <c r="A40" s="37">
        <v>5</v>
      </c>
      <c r="B40" s="9"/>
      <c r="C40" s="82"/>
      <c r="D40" s="76"/>
      <c r="E40" s="113"/>
      <c r="F40" s="11">
        <f t="shared" si="3"/>
        <v>0</v>
      </c>
    </row>
    <row r="41" spans="1:10" x14ac:dyDescent="0.25">
      <c r="A41" s="37">
        <v>6</v>
      </c>
      <c r="B41" s="9"/>
      <c r="C41" s="82"/>
      <c r="D41" s="76"/>
      <c r="E41" s="113"/>
      <c r="F41" s="11">
        <f t="shared" si="3"/>
        <v>0</v>
      </c>
    </row>
    <row r="42" spans="1:10" x14ac:dyDescent="0.25">
      <c r="A42" s="20"/>
      <c r="C42" s="39"/>
      <c r="D42" s="39"/>
      <c r="E42" s="28"/>
      <c r="F42" s="24"/>
    </row>
    <row r="43" spans="1:10" x14ac:dyDescent="0.25">
      <c r="A43" s="20"/>
      <c r="C43" s="150" t="s">
        <v>32</v>
      </c>
      <c r="D43" s="151"/>
      <c r="E43" s="152"/>
      <c r="F43" s="41">
        <f>SUM(F36:F42)</f>
        <v>0</v>
      </c>
    </row>
    <row r="44" spans="1:10" x14ac:dyDescent="0.25">
      <c r="A44" s="20"/>
      <c r="C44" s="36"/>
      <c r="D44" s="78"/>
      <c r="E44" s="95"/>
      <c r="F44" s="24"/>
    </row>
    <row r="45" spans="1:10" ht="54.75" customHeight="1" x14ac:dyDescent="0.25">
      <c r="A45" s="155" t="s">
        <v>38</v>
      </c>
      <c r="B45" s="156"/>
      <c r="C45" s="156"/>
      <c r="D45" s="156"/>
      <c r="E45" s="156"/>
      <c r="F45" s="157"/>
      <c r="J45" s="28"/>
    </row>
    <row r="46" spans="1:10" ht="31.5" x14ac:dyDescent="0.25">
      <c r="A46" s="158" t="s">
        <v>4</v>
      </c>
      <c r="B46" s="159"/>
      <c r="C46" s="100" t="s">
        <v>30</v>
      </c>
      <c r="D46" s="78" t="s">
        <v>24</v>
      </c>
      <c r="E46" s="101" t="s">
        <v>25</v>
      </c>
      <c r="F46" s="104" t="s">
        <v>19</v>
      </c>
    </row>
    <row r="47" spans="1:10" x14ac:dyDescent="0.25">
      <c r="A47" s="42">
        <v>1</v>
      </c>
      <c r="B47" s="9"/>
      <c r="C47" s="82"/>
      <c r="D47" s="76"/>
      <c r="E47" s="83"/>
      <c r="F47" s="11">
        <f>E47*D47</f>
        <v>0</v>
      </c>
    </row>
    <row r="48" spans="1:10" x14ac:dyDescent="0.25">
      <c r="A48" s="42">
        <v>2</v>
      </c>
      <c r="B48" s="9"/>
      <c r="C48" s="82"/>
      <c r="D48" s="76"/>
      <c r="E48" s="83"/>
      <c r="F48" s="11">
        <f>E48*D48</f>
        <v>0</v>
      </c>
    </row>
    <row r="49" spans="1:9" x14ac:dyDescent="0.25">
      <c r="A49" s="42">
        <v>3</v>
      </c>
      <c r="B49" s="9"/>
      <c r="C49" s="82"/>
      <c r="D49" s="76"/>
      <c r="E49" s="83"/>
      <c r="F49" s="11">
        <f>E49*D49</f>
        <v>0</v>
      </c>
    </row>
    <row r="50" spans="1:9" x14ac:dyDescent="0.25">
      <c r="A50" s="20"/>
      <c r="C50" s="39"/>
      <c r="D50" s="80"/>
      <c r="E50" s="40"/>
      <c r="F50" s="24"/>
    </row>
    <row r="51" spans="1:9" x14ac:dyDescent="0.25">
      <c r="A51" s="20"/>
      <c r="C51" s="150" t="s">
        <v>1</v>
      </c>
      <c r="D51" s="151"/>
      <c r="E51" s="152"/>
      <c r="F51" s="41">
        <f>SUM(F47:F50)</f>
        <v>0</v>
      </c>
    </row>
    <row r="52" spans="1:9" x14ac:dyDescent="0.25">
      <c r="A52" s="20"/>
      <c r="F52" s="24"/>
    </row>
    <row r="53" spans="1:9" ht="61.9" customHeight="1" x14ac:dyDescent="0.25">
      <c r="A53" s="164" t="s">
        <v>29</v>
      </c>
      <c r="B53" s="165"/>
      <c r="C53" s="165"/>
      <c r="D53" s="165"/>
      <c r="E53" s="165"/>
      <c r="F53" s="166"/>
    </row>
    <row r="54" spans="1:9" ht="31.5" x14ac:dyDescent="0.25">
      <c r="A54" s="160" t="s">
        <v>12</v>
      </c>
      <c r="B54" s="161"/>
      <c r="C54" s="100" t="s">
        <v>30</v>
      </c>
      <c r="D54" s="78" t="s">
        <v>24</v>
      </c>
      <c r="E54" s="101" t="s">
        <v>25</v>
      </c>
      <c r="F54" s="105" t="s">
        <v>19</v>
      </c>
    </row>
    <row r="55" spans="1:9" x14ac:dyDescent="0.25">
      <c r="A55" s="44">
        <v>1</v>
      </c>
      <c r="B55" s="45"/>
      <c r="C55" s="84"/>
      <c r="D55" s="76"/>
      <c r="E55" s="83"/>
      <c r="F55" s="46">
        <f>D55*E55</f>
        <v>0</v>
      </c>
    </row>
    <row r="56" spans="1:9" x14ac:dyDescent="0.25">
      <c r="A56" s="47">
        <v>2</v>
      </c>
      <c r="B56" s="45"/>
      <c r="C56" s="85"/>
      <c r="D56" s="76"/>
      <c r="E56" s="83"/>
      <c r="F56" s="46">
        <f t="shared" ref="F56:F57" si="4">D56*E56</f>
        <v>0</v>
      </c>
      <c r="H56" s="48"/>
      <c r="I56" s="48"/>
    </row>
    <row r="57" spans="1:9" x14ac:dyDescent="0.25">
      <c r="A57" s="47">
        <v>3</v>
      </c>
      <c r="B57" s="45"/>
      <c r="C57" s="85"/>
      <c r="D57" s="76"/>
      <c r="E57" s="83"/>
      <c r="F57" s="46">
        <f t="shared" si="4"/>
        <v>0</v>
      </c>
      <c r="H57" s="3"/>
    </row>
    <row r="58" spans="1:9" x14ac:dyDescent="0.25">
      <c r="A58" s="49">
        <v>4</v>
      </c>
      <c r="B58" s="45"/>
      <c r="C58" s="85"/>
      <c r="D58" s="76"/>
      <c r="E58" s="83"/>
      <c r="F58" s="46">
        <f>D58*E58</f>
        <v>0</v>
      </c>
      <c r="H58" s="3"/>
    </row>
    <row r="59" spans="1:9" x14ac:dyDescent="0.25">
      <c r="A59" s="50"/>
      <c r="B59" s="51"/>
      <c r="C59" s="38"/>
      <c r="D59" s="79"/>
      <c r="E59" s="43"/>
      <c r="F59" s="17"/>
      <c r="H59" s="3"/>
    </row>
    <row r="60" spans="1:9" x14ac:dyDescent="0.25">
      <c r="A60" s="20"/>
      <c r="C60" s="150" t="s">
        <v>28</v>
      </c>
      <c r="D60" s="151"/>
      <c r="E60" s="152"/>
      <c r="F60" s="41">
        <f>TRUNC(SUM(F55:F58),0)</f>
        <v>0</v>
      </c>
      <c r="H60" s="3"/>
    </row>
    <row r="61" spans="1:9" x14ac:dyDescent="0.25">
      <c r="A61" s="20"/>
      <c r="C61" s="172" t="str">
        <f>IF(F60&gt;=F87 *3%," ","Your Media Budget is not equal to or greater than 5% of your Direct Cost")</f>
        <v xml:space="preserve"> </v>
      </c>
      <c r="D61" s="172"/>
      <c r="E61" s="172"/>
      <c r="F61" s="173"/>
    </row>
    <row r="62" spans="1:9" ht="51.75" customHeight="1" x14ac:dyDescent="0.25">
      <c r="A62" s="164" t="s">
        <v>36</v>
      </c>
      <c r="B62" s="165"/>
      <c r="C62" s="165"/>
      <c r="D62" s="165"/>
      <c r="E62" s="165"/>
      <c r="F62" s="166"/>
    </row>
    <row r="63" spans="1:9" ht="31.5" x14ac:dyDescent="0.25">
      <c r="A63" s="160" t="s">
        <v>27</v>
      </c>
      <c r="B63" s="161" t="s">
        <v>27</v>
      </c>
      <c r="C63" s="106" t="s">
        <v>30</v>
      </c>
      <c r="D63" s="107" t="s">
        <v>24</v>
      </c>
      <c r="E63" s="108" t="s">
        <v>25</v>
      </c>
      <c r="F63" s="109" t="s">
        <v>19</v>
      </c>
    </row>
    <row r="64" spans="1:9" x14ac:dyDescent="0.25">
      <c r="A64" s="44">
        <v>1</v>
      </c>
      <c r="B64" s="45"/>
      <c r="C64" s="84"/>
      <c r="D64" s="76"/>
      <c r="E64" s="83"/>
      <c r="F64" s="46">
        <f>D64*E64</f>
        <v>0</v>
      </c>
    </row>
    <row r="65" spans="1:6" x14ac:dyDescent="0.25">
      <c r="A65" s="47">
        <v>2</v>
      </c>
      <c r="B65" s="45"/>
      <c r="C65" s="85"/>
      <c r="D65" s="76"/>
      <c r="E65" s="83"/>
      <c r="F65" s="46">
        <f>D65*E65</f>
        <v>0</v>
      </c>
    </row>
    <row r="66" spans="1:6" x14ac:dyDescent="0.25">
      <c r="A66" s="47">
        <v>3</v>
      </c>
      <c r="B66" s="45"/>
      <c r="C66" s="85"/>
      <c r="D66" s="76"/>
      <c r="E66" s="83"/>
      <c r="F66" s="46">
        <f>D66*E66</f>
        <v>0</v>
      </c>
    </row>
    <row r="67" spans="1:6" x14ac:dyDescent="0.25">
      <c r="A67" s="89"/>
      <c r="B67" s="51"/>
      <c r="C67" s="150" t="s">
        <v>31</v>
      </c>
      <c r="D67" s="151"/>
      <c r="E67" s="152"/>
      <c r="F67" s="41">
        <f>TRUNC(SUM(F64:F66),0)</f>
        <v>0</v>
      </c>
    </row>
    <row r="68" spans="1:6" x14ac:dyDescent="0.25">
      <c r="A68" s="89"/>
      <c r="B68" s="51"/>
      <c r="C68" s="38"/>
      <c r="D68" s="90"/>
      <c r="E68" s="43"/>
      <c r="F68" s="91"/>
    </row>
    <row r="69" spans="1:6" ht="51.6" customHeight="1" x14ac:dyDescent="0.25">
      <c r="A69" s="145" t="s">
        <v>37</v>
      </c>
      <c r="B69" s="146"/>
      <c r="C69" s="146"/>
      <c r="D69" s="146"/>
      <c r="E69" s="146"/>
      <c r="F69" s="147"/>
    </row>
    <row r="70" spans="1:6" ht="31.5" x14ac:dyDescent="0.25">
      <c r="A70" s="167" t="s">
        <v>14</v>
      </c>
      <c r="B70" s="115"/>
      <c r="C70" s="100" t="s">
        <v>30</v>
      </c>
      <c r="D70" s="78" t="s">
        <v>24</v>
      </c>
      <c r="E70" s="101" t="s">
        <v>25</v>
      </c>
      <c r="F70" s="103" t="s">
        <v>19</v>
      </c>
    </row>
    <row r="71" spans="1:6" x14ac:dyDescent="0.25">
      <c r="A71" s="37">
        <v>1</v>
      </c>
      <c r="B71" s="52"/>
      <c r="C71" s="86"/>
      <c r="D71" s="76"/>
      <c r="E71" s="88"/>
      <c r="F71" s="46">
        <f>D71*E71</f>
        <v>0</v>
      </c>
    </row>
    <row r="72" spans="1:6" x14ac:dyDescent="0.25">
      <c r="A72" s="37">
        <v>2</v>
      </c>
      <c r="B72" s="9"/>
      <c r="C72" s="87"/>
      <c r="D72" s="76"/>
      <c r="E72" s="88"/>
      <c r="F72" s="46">
        <f>D72*E72</f>
        <v>0</v>
      </c>
    </row>
    <row r="73" spans="1:6" x14ac:dyDescent="0.25">
      <c r="A73" s="20"/>
      <c r="F73" s="24"/>
    </row>
    <row r="74" spans="1:6" x14ac:dyDescent="0.25">
      <c r="A74" s="20"/>
      <c r="C74" s="150" t="s">
        <v>13</v>
      </c>
      <c r="D74" s="151"/>
      <c r="E74" s="152"/>
      <c r="F74" s="41">
        <f>SUM(F71:F73)</f>
        <v>0</v>
      </c>
    </row>
    <row r="75" spans="1:6" x14ac:dyDescent="0.25">
      <c r="A75" s="20"/>
      <c r="F75" s="24"/>
    </row>
    <row r="76" spans="1:6" ht="54.6" customHeight="1" x14ac:dyDescent="0.25">
      <c r="A76" s="168" t="s">
        <v>40</v>
      </c>
      <c r="B76" s="156"/>
      <c r="C76" s="156"/>
      <c r="D76" s="156"/>
      <c r="E76" s="156"/>
      <c r="F76" s="157"/>
    </row>
    <row r="77" spans="1:6" ht="31.5" x14ac:dyDescent="0.25">
      <c r="A77" s="169" t="s">
        <v>15</v>
      </c>
      <c r="B77" s="170"/>
      <c r="C77" s="100" t="s">
        <v>30</v>
      </c>
      <c r="D77" s="78" t="s">
        <v>24</v>
      </c>
      <c r="E77" s="101" t="s">
        <v>25</v>
      </c>
      <c r="F77" s="110" t="s">
        <v>19</v>
      </c>
    </row>
    <row r="78" spans="1:6" x14ac:dyDescent="0.25">
      <c r="A78" s="42">
        <v>1</v>
      </c>
      <c r="B78" s="87"/>
      <c r="C78" s="87"/>
      <c r="D78" s="76"/>
      <c r="E78" s="88"/>
      <c r="F78" s="53">
        <f>D78*E78</f>
        <v>0</v>
      </c>
    </row>
    <row r="79" spans="1:6" x14ac:dyDescent="0.25">
      <c r="A79" s="42">
        <v>2</v>
      </c>
      <c r="B79" s="87"/>
      <c r="C79" s="87"/>
      <c r="D79" s="76"/>
      <c r="E79" s="88"/>
      <c r="F79" s="53">
        <f>D79*E79</f>
        <v>0</v>
      </c>
    </row>
    <row r="80" spans="1:6" x14ac:dyDescent="0.25">
      <c r="A80" s="42">
        <v>3</v>
      </c>
      <c r="B80" s="87"/>
      <c r="C80" s="87"/>
      <c r="D80" s="76"/>
      <c r="E80" s="88"/>
      <c r="F80" s="53">
        <f>D80*E80</f>
        <v>0</v>
      </c>
    </row>
    <row r="81" spans="1:8" x14ac:dyDescent="0.25">
      <c r="A81" s="42">
        <v>4</v>
      </c>
      <c r="B81" s="87"/>
      <c r="C81" s="87"/>
      <c r="D81" s="76"/>
      <c r="E81" s="88"/>
      <c r="F81" s="53">
        <f>D81*E81</f>
        <v>0</v>
      </c>
    </row>
    <row r="82" spans="1:8" x14ac:dyDescent="0.25">
      <c r="A82" s="42">
        <v>5</v>
      </c>
      <c r="B82" s="87"/>
      <c r="C82" s="87"/>
      <c r="D82" s="76"/>
      <c r="E82" s="88"/>
      <c r="F82" s="53">
        <f>D82*E82</f>
        <v>0</v>
      </c>
    </row>
    <row r="83" spans="1:8" x14ac:dyDescent="0.25">
      <c r="A83" s="20"/>
      <c r="C83" s="39"/>
      <c r="D83" s="80"/>
      <c r="E83" s="40"/>
      <c r="F83" s="24"/>
    </row>
    <row r="84" spans="1:8" x14ac:dyDescent="0.25">
      <c r="A84" s="20"/>
      <c r="C84" s="150" t="s">
        <v>33</v>
      </c>
      <c r="D84" s="151"/>
      <c r="E84" s="152"/>
      <c r="F84" s="41">
        <f>SUM(F78:F83)</f>
        <v>0</v>
      </c>
    </row>
    <row r="85" spans="1:8" x14ac:dyDescent="0.25">
      <c r="A85" s="20"/>
      <c r="F85" s="24"/>
    </row>
    <row r="86" spans="1:8" x14ac:dyDescent="0.25">
      <c r="A86" s="20"/>
      <c r="C86" s="95"/>
      <c r="D86" s="78"/>
      <c r="E86" s="95"/>
      <c r="F86" s="54"/>
    </row>
    <row r="87" spans="1:8" x14ac:dyDescent="0.25">
      <c r="A87" s="20"/>
      <c r="C87" s="150" t="s">
        <v>5</v>
      </c>
      <c r="D87" s="151"/>
      <c r="E87" s="152"/>
      <c r="F87" s="41">
        <f>F84+F74+F67+F60+F51+F43+F32+F14</f>
        <v>0</v>
      </c>
      <c r="G87" s="55"/>
    </row>
    <row r="88" spans="1:8" x14ac:dyDescent="0.25">
      <c r="A88" s="20"/>
      <c r="F88" s="24"/>
    </row>
    <row r="89" spans="1:8" ht="46.9" customHeight="1" x14ac:dyDescent="0.25">
      <c r="A89" s="174" t="s">
        <v>41</v>
      </c>
      <c r="B89" s="122"/>
      <c r="C89" s="122"/>
      <c r="D89" s="122"/>
      <c r="E89" s="122"/>
      <c r="F89" s="123"/>
      <c r="H89" s="5"/>
    </row>
    <row r="90" spans="1:8" ht="31.5" x14ac:dyDescent="0.25">
      <c r="A90" s="153" t="s">
        <v>4</v>
      </c>
      <c r="B90" s="154"/>
      <c r="C90" s="100" t="s">
        <v>30</v>
      </c>
      <c r="D90" s="78" t="s">
        <v>24</v>
      </c>
      <c r="E90" s="101" t="s">
        <v>25</v>
      </c>
      <c r="F90" s="111" t="s">
        <v>19</v>
      </c>
    </row>
    <row r="91" spans="1:8" x14ac:dyDescent="0.25">
      <c r="A91" s="56">
        <v>1</v>
      </c>
      <c r="B91" s="57"/>
      <c r="C91" s="57"/>
      <c r="D91" s="93"/>
      <c r="E91" s="93"/>
      <c r="F91" s="94">
        <f t="shared" ref="F91:F94" si="5">D91*E91</f>
        <v>0</v>
      </c>
    </row>
    <row r="92" spans="1:8" x14ac:dyDescent="0.25">
      <c r="A92" s="58">
        <v>2</v>
      </c>
      <c r="B92" s="57"/>
      <c r="C92" s="57"/>
      <c r="D92" s="93"/>
      <c r="E92" s="93"/>
      <c r="F92" s="94">
        <f t="shared" si="5"/>
        <v>0</v>
      </c>
    </row>
    <row r="93" spans="1:8" x14ac:dyDescent="0.25">
      <c r="A93" s="58">
        <v>3</v>
      </c>
      <c r="B93" s="57"/>
      <c r="C93" s="57"/>
      <c r="D93" s="93"/>
      <c r="E93" s="93"/>
      <c r="F93" s="94">
        <f t="shared" si="5"/>
        <v>0</v>
      </c>
    </row>
    <row r="94" spans="1:8" x14ac:dyDescent="0.25">
      <c r="A94" s="58"/>
      <c r="B94" s="57"/>
      <c r="C94" s="57"/>
      <c r="D94" s="93"/>
      <c r="E94" s="93"/>
      <c r="F94" s="94">
        <f t="shared" si="5"/>
        <v>0</v>
      </c>
    </row>
    <row r="95" spans="1:8" x14ac:dyDescent="0.25">
      <c r="A95" s="58">
        <v>4</v>
      </c>
      <c r="B95" s="57"/>
      <c r="C95" s="9"/>
      <c r="D95" s="93"/>
      <c r="E95" s="93"/>
      <c r="F95" s="94">
        <f>D95*E95</f>
        <v>0</v>
      </c>
    </row>
    <row r="96" spans="1:8" ht="31.15" customHeight="1" x14ac:dyDescent="0.25">
      <c r="A96" s="20"/>
      <c r="C96" s="171" t="s">
        <v>6</v>
      </c>
      <c r="D96" s="171"/>
      <c r="E96" s="112">
        <f>F87*0.1</f>
        <v>0</v>
      </c>
      <c r="F96" s="24"/>
    </row>
    <row r="97" spans="1:8" x14ac:dyDescent="0.25">
      <c r="A97" s="20"/>
      <c r="C97" s="149" t="s">
        <v>0</v>
      </c>
      <c r="D97" s="149"/>
      <c r="E97" s="149"/>
      <c r="F97" s="59">
        <f>SUM(F91:F96)</f>
        <v>0</v>
      </c>
      <c r="H97" s="5"/>
    </row>
    <row r="98" spans="1:8" x14ac:dyDescent="0.25">
      <c r="A98" s="60"/>
      <c r="B98" s="61"/>
      <c r="C98" s="162" t="str">
        <f>IF(F97&gt;F87*0.1,"Administrative Cost is over 10 Percent"," ")</f>
        <v xml:space="preserve"> </v>
      </c>
      <c r="D98" s="162"/>
      <c r="E98" s="162"/>
      <c r="F98" s="163"/>
    </row>
    <row r="99" spans="1:8" ht="16.5" thickBot="1" x14ac:dyDescent="0.3">
      <c r="A99" s="62"/>
      <c r="B99" s="63" t="s">
        <v>22</v>
      </c>
      <c r="C99" s="64"/>
      <c r="D99" s="81"/>
      <c r="E99" s="69"/>
      <c r="F99" s="65">
        <v>0</v>
      </c>
      <c r="H99" s="3"/>
    </row>
    <row r="100" spans="1:8" ht="16.5" thickTop="1" x14ac:dyDescent="0.25">
      <c r="H100" s="3"/>
    </row>
  </sheetData>
  <sheetProtection insertRows="0"/>
  <mergeCells count="42">
    <mergeCell ref="K6:L6"/>
    <mergeCell ref="A1:F1"/>
    <mergeCell ref="A3:F3"/>
    <mergeCell ref="A4:F4"/>
    <mergeCell ref="A5:F5"/>
    <mergeCell ref="A6:F6"/>
    <mergeCell ref="A34:F34"/>
    <mergeCell ref="A7:F7"/>
    <mergeCell ref="K7:L7"/>
    <mergeCell ref="A8:B8"/>
    <mergeCell ref="C8:E8"/>
    <mergeCell ref="A9:F9"/>
    <mergeCell ref="A10:B10"/>
    <mergeCell ref="C14:E14"/>
    <mergeCell ref="A16:F16"/>
    <mergeCell ref="A17:B17"/>
    <mergeCell ref="A24:B24"/>
    <mergeCell ref="C32:E32"/>
    <mergeCell ref="C67:E67"/>
    <mergeCell ref="A35:B35"/>
    <mergeCell ref="C43:E43"/>
    <mergeCell ref="A45:F45"/>
    <mergeCell ref="A46:B46"/>
    <mergeCell ref="C51:E51"/>
    <mergeCell ref="A53:F53"/>
    <mergeCell ref="A54:B54"/>
    <mergeCell ref="C60:E60"/>
    <mergeCell ref="C61:F61"/>
    <mergeCell ref="A62:F62"/>
    <mergeCell ref="A63:B63"/>
    <mergeCell ref="C98:F98"/>
    <mergeCell ref="A69:F69"/>
    <mergeCell ref="A70:B70"/>
    <mergeCell ref="C74:E74"/>
    <mergeCell ref="A76:F76"/>
    <mergeCell ref="A77:B77"/>
    <mergeCell ref="C84:E84"/>
    <mergeCell ref="C87:E87"/>
    <mergeCell ref="A89:F89"/>
    <mergeCell ref="A90:B90"/>
    <mergeCell ref="C96:D96"/>
    <mergeCell ref="C97:E97"/>
  </mergeCells>
  <dataValidations count="3">
    <dataValidation type="whole" operator="greaterThan" allowBlank="1" showInputMessage="1" showErrorMessage="1" promptTitle="number" prompt="Must input a whole number greater than 0" sqref="D78:D82 D71:D72 D36:D41 D47:D49 D55:D58 D91:D95 D64:D66" xr:uid="{6BD0458D-E148-4310-92D3-FF2E3CE9F750}">
      <formula1>0</formula1>
    </dataValidation>
    <dataValidation type="list" allowBlank="1" showInputMessage="1" showErrorMessage="1" sqref="B31" xr:uid="{A930346B-773B-4A85-ABB4-D9642CCC5E2F}">
      <formula1>Fringe</formula1>
    </dataValidation>
    <dataValidation type="list" showInputMessage="1" showErrorMessage="1" sqref="B59" xr:uid="{9D789296-4485-4783-873F-69908A026977}">
      <formula1>Media</formula1>
    </dataValidation>
  </dataValidations>
  <pageMargins left="0" right="0" top="0.25" bottom="0" header="0.05" footer="0"/>
  <pageSetup scale="98" orientation="portrait" verticalDpi="4294967293" r:id="rId1"/>
  <rowBreaks count="2" manualBreakCount="2">
    <brk id="43" max="4" man="1"/>
    <brk id="7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A6806-CD37-4BBC-BB6F-E98D5E809E5A}">
  <sheetPr>
    <tabColor theme="0"/>
  </sheetPr>
  <dimension ref="A1:L100"/>
  <sheetViews>
    <sheetView tabSelected="1" zoomScale="115" zoomScaleNormal="115" workbookViewId="0">
      <selection activeCell="J11" sqref="J11"/>
    </sheetView>
  </sheetViews>
  <sheetFormatPr defaultColWidth="9.140625" defaultRowHeight="15.75" x14ac:dyDescent="0.25"/>
  <cols>
    <col min="1" max="1" width="3.5703125" style="66" customWidth="1"/>
    <col min="2" max="2" width="30.85546875" style="2" customWidth="1"/>
    <col min="3" max="3" width="30.42578125" style="22" customWidth="1"/>
    <col min="4" max="4" width="10.7109375" style="73" customWidth="1"/>
    <col min="5" max="5" width="12.28515625" style="23" customWidth="1"/>
    <col min="6" max="6" width="15.7109375" style="67" customWidth="1"/>
    <col min="7" max="7" width="9.140625" style="1"/>
    <col min="8" max="9" width="11" style="2" bestFit="1" customWidth="1"/>
    <col min="10" max="10" width="12.85546875" style="2" customWidth="1"/>
    <col min="11" max="11" width="7" style="2" customWidth="1"/>
    <col min="12" max="16384" width="9.140625" style="2"/>
  </cols>
  <sheetData>
    <row r="1" spans="1:12" ht="16.5" thickTop="1" x14ac:dyDescent="0.25">
      <c r="A1" s="127" t="s">
        <v>23</v>
      </c>
      <c r="B1" s="128"/>
      <c r="C1" s="128"/>
      <c r="D1" s="128"/>
      <c r="E1" s="128"/>
      <c r="F1" s="129"/>
    </row>
    <row r="2" spans="1:12" x14ac:dyDescent="0.25">
      <c r="A2" s="97"/>
      <c r="B2" s="98"/>
      <c r="C2" s="98" t="s">
        <v>49</v>
      </c>
      <c r="D2" s="98"/>
      <c r="E2" s="98"/>
      <c r="F2" s="99"/>
    </row>
    <row r="3" spans="1:12" x14ac:dyDescent="0.25">
      <c r="A3" s="130" t="s">
        <v>50</v>
      </c>
      <c r="B3" s="131"/>
      <c r="C3" s="131"/>
      <c r="D3" s="131"/>
      <c r="E3" s="131"/>
      <c r="F3" s="132"/>
    </row>
    <row r="4" spans="1:12" x14ac:dyDescent="0.25">
      <c r="A4" s="133"/>
      <c r="B4" s="134"/>
      <c r="C4" s="134"/>
      <c r="D4" s="134"/>
      <c r="E4" s="134"/>
      <c r="F4" s="135"/>
    </row>
    <row r="5" spans="1:12" x14ac:dyDescent="0.25">
      <c r="A5" s="136" t="s">
        <v>16</v>
      </c>
      <c r="B5" s="137"/>
      <c r="C5" s="137"/>
      <c r="D5" s="137"/>
      <c r="E5" s="137"/>
      <c r="F5" s="138"/>
    </row>
    <row r="6" spans="1:12" x14ac:dyDescent="0.25">
      <c r="A6" s="133"/>
      <c r="B6" s="134"/>
      <c r="C6" s="134"/>
      <c r="D6" s="134"/>
      <c r="E6" s="134"/>
      <c r="F6" s="135"/>
      <c r="K6" s="139"/>
      <c r="L6" s="139"/>
    </row>
    <row r="7" spans="1:12" ht="16.5" thickBot="1" x14ac:dyDescent="0.3">
      <c r="A7" s="140" t="s">
        <v>17</v>
      </c>
      <c r="B7" s="141"/>
      <c r="C7" s="141"/>
      <c r="D7" s="141"/>
      <c r="E7" s="141"/>
      <c r="F7" s="138"/>
      <c r="H7" s="3"/>
      <c r="K7" s="142"/>
      <c r="L7" s="142"/>
    </row>
    <row r="8" spans="1:12" ht="29.25" customHeight="1" thickBot="1" x14ac:dyDescent="0.3">
      <c r="A8" s="119" t="str">
        <f>IF(F8&gt;100000,"Please review, your budget is over $100,000", " ")</f>
        <v xml:space="preserve"> </v>
      </c>
      <c r="B8" s="120"/>
      <c r="C8" s="143" t="s">
        <v>21</v>
      </c>
      <c r="D8" s="143"/>
      <c r="E8" s="144"/>
      <c r="F8" s="4">
        <f>F97+F87</f>
        <v>0</v>
      </c>
      <c r="H8" s="3"/>
      <c r="K8" s="66"/>
      <c r="L8" s="66"/>
    </row>
    <row r="9" spans="1:12" ht="67.900000000000006" customHeight="1" x14ac:dyDescent="0.25">
      <c r="A9" s="145" t="s">
        <v>43</v>
      </c>
      <c r="B9" s="146"/>
      <c r="C9" s="146"/>
      <c r="D9" s="146"/>
      <c r="E9" s="146"/>
      <c r="F9" s="147"/>
      <c r="H9" s="3"/>
      <c r="I9" s="5"/>
    </row>
    <row r="10" spans="1:12" ht="31.5" x14ac:dyDescent="0.25">
      <c r="A10" s="114" t="s">
        <v>9</v>
      </c>
      <c r="B10" s="118"/>
      <c r="C10" s="6" t="s">
        <v>2</v>
      </c>
      <c r="D10" s="70"/>
      <c r="E10" s="96" t="s">
        <v>10</v>
      </c>
      <c r="F10" s="7" t="s">
        <v>19</v>
      </c>
      <c r="H10" s="3"/>
    </row>
    <row r="11" spans="1:12" x14ac:dyDescent="0.25">
      <c r="A11" s="8">
        <v>1</v>
      </c>
      <c r="B11" s="9"/>
      <c r="C11" s="10"/>
      <c r="D11" s="71"/>
      <c r="E11" s="92"/>
      <c r="F11" s="11">
        <f>E11*C11</f>
        <v>0</v>
      </c>
    </row>
    <row r="12" spans="1:12" x14ac:dyDescent="0.25">
      <c r="A12" s="8">
        <v>2</v>
      </c>
      <c r="B12" s="9"/>
      <c r="C12" s="10"/>
      <c r="D12" s="71"/>
      <c r="E12" s="12"/>
      <c r="F12" s="11">
        <f>E12*C12</f>
        <v>0</v>
      </c>
    </row>
    <row r="13" spans="1:12" ht="16.5" thickBot="1" x14ac:dyDescent="0.3">
      <c r="A13" s="13"/>
      <c r="B13" s="14"/>
      <c r="C13" s="15"/>
      <c r="D13" s="72"/>
      <c r="E13" s="16"/>
      <c r="F13" s="17"/>
    </row>
    <row r="14" spans="1:12" ht="16.5" thickBot="1" x14ac:dyDescent="0.3">
      <c r="A14" s="18" t="s">
        <v>7</v>
      </c>
      <c r="C14" s="124" t="s">
        <v>8</v>
      </c>
      <c r="D14" s="125"/>
      <c r="E14" s="126"/>
      <c r="F14" s="19">
        <f>SUM(F11:F12)</f>
        <v>0</v>
      </c>
    </row>
    <row r="15" spans="1:12" x14ac:dyDescent="0.25">
      <c r="A15" s="20"/>
      <c r="B15" s="21"/>
      <c r="F15" s="24"/>
    </row>
    <row r="16" spans="1:12" ht="66.599999999999994" customHeight="1" x14ac:dyDescent="0.25">
      <c r="A16" s="121" t="s">
        <v>42</v>
      </c>
      <c r="B16" s="122"/>
      <c r="C16" s="122"/>
      <c r="D16" s="122"/>
      <c r="E16" s="122"/>
      <c r="F16" s="123"/>
    </row>
    <row r="17" spans="1:6" ht="31.5" x14ac:dyDescent="0.25">
      <c r="A17" s="114" t="s">
        <v>11</v>
      </c>
      <c r="B17" s="115"/>
      <c r="C17" s="6" t="s">
        <v>18</v>
      </c>
      <c r="D17" s="70"/>
      <c r="E17" s="96" t="s">
        <v>3</v>
      </c>
      <c r="F17" s="103" t="s">
        <v>19</v>
      </c>
    </row>
    <row r="18" spans="1:6" x14ac:dyDescent="0.25">
      <c r="A18" s="25">
        <v>1</v>
      </c>
      <c r="B18" s="26"/>
      <c r="C18" s="27">
        <f t="shared" ref="C18:C23" si="0">$F$11</f>
        <v>0</v>
      </c>
      <c r="D18" s="74"/>
      <c r="E18" s="28"/>
      <c r="F18" s="11">
        <f t="shared" ref="F18:F30" si="1">C18*E18</f>
        <v>0</v>
      </c>
    </row>
    <row r="19" spans="1:6" x14ac:dyDescent="0.25">
      <c r="A19" s="25">
        <v>2</v>
      </c>
      <c r="B19" s="26"/>
      <c r="C19" s="27">
        <f t="shared" si="0"/>
        <v>0</v>
      </c>
      <c r="D19" s="74"/>
      <c r="E19" s="28"/>
      <c r="F19" s="11">
        <f t="shared" si="1"/>
        <v>0</v>
      </c>
    </row>
    <row r="20" spans="1:6" x14ac:dyDescent="0.25">
      <c r="A20" s="25">
        <v>3</v>
      </c>
      <c r="B20" s="26"/>
      <c r="C20" s="27">
        <f t="shared" si="0"/>
        <v>0</v>
      </c>
      <c r="D20" s="74"/>
      <c r="E20" s="28"/>
      <c r="F20" s="11">
        <f t="shared" si="1"/>
        <v>0</v>
      </c>
    </row>
    <row r="21" spans="1:6" x14ac:dyDescent="0.25">
      <c r="A21" s="25">
        <v>4</v>
      </c>
      <c r="B21" s="26"/>
      <c r="C21" s="27">
        <f t="shared" si="0"/>
        <v>0</v>
      </c>
      <c r="D21" s="74"/>
      <c r="E21" s="28"/>
      <c r="F21" s="11">
        <f t="shared" si="1"/>
        <v>0</v>
      </c>
    </row>
    <row r="22" spans="1:6" x14ac:dyDescent="0.25">
      <c r="A22" s="25">
        <v>5</v>
      </c>
      <c r="B22" s="26"/>
      <c r="C22" s="27">
        <f t="shared" si="0"/>
        <v>0</v>
      </c>
      <c r="D22" s="74"/>
      <c r="E22" s="28"/>
      <c r="F22" s="11">
        <f t="shared" si="1"/>
        <v>0</v>
      </c>
    </row>
    <row r="23" spans="1:6" x14ac:dyDescent="0.25">
      <c r="A23" s="25">
        <v>6</v>
      </c>
      <c r="B23" s="26"/>
      <c r="C23" s="27">
        <f t="shared" si="0"/>
        <v>0</v>
      </c>
      <c r="D23" s="74"/>
      <c r="E23" s="28"/>
      <c r="F23" s="11">
        <f t="shared" si="1"/>
        <v>0</v>
      </c>
    </row>
    <row r="24" spans="1:6" x14ac:dyDescent="0.25">
      <c r="A24" s="116" t="s">
        <v>26</v>
      </c>
      <c r="B24" s="117"/>
      <c r="C24" s="29"/>
      <c r="D24" s="75"/>
      <c r="E24" s="68"/>
      <c r="F24" s="30"/>
    </row>
    <row r="25" spans="1:6" x14ac:dyDescent="0.25">
      <c r="A25" s="25">
        <v>1</v>
      </c>
      <c r="B25" s="26"/>
      <c r="C25" s="31">
        <f t="shared" ref="C25:C30" si="2">$F$12</f>
        <v>0</v>
      </c>
      <c r="D25" s="76"/>
      <c r="E25" s="28"/>
      <c r="F25" s="11">
        <f t="shared" si="1"/>
        <v>0</v>
      </c>
    </row>
    <row r="26" spans="1:6" x14ac:dyDescent="0.25">
      <c r="A26" s="25">
        <v>2</v>
      </c>
      <c r="B26" s="26"/>
      <c r="C26" s="31">
        <f t="shared" si="2"/>
        <v>0</v>
      </c>
      <c r="D26" s="76"/>
      <c r="E26" s="28"/>
      <c r="F26" s="11">
        <f t="shared" si="1"/>
        <v>0</v>
      </c>
    </row>
    <row r="27" spans="1:6" x14ac:dyDescent="0.25">
      <c r="A27" s="25">
        <v>3</v>
      </c>
      <c r="B27" s="26"/>
      <c r="C27" s="31">
        <f t="shared" si="2"/>
        <v>0</v>
      </c>
      <c r="D27" s="76"/>
      <c r="E27" s="28"/>
      <c r="F27" s="11">
        <f t="shared" si="1"/>
        <v>0</v>
      </c>
    </row>
    <row r="28" spans="1:6" x14ac:dyDescent="0.25">
      <c r="A28" s="25">
        <v>4</v>
      </c>
      <c r="B28" s="26"/>
      <c r="C28" s="31">
        <f t="shared" si="2"/>
        <v>0</v>
      </c>
      <c r="D28" s="76"/>
      <c r="E28" s="28"/>
      <c r="F28" s="11">
        <f t="shared" si="1"/>
        <v>0</v>
      </c>
    </row>
    <row r="29" spans="1:6" x14ac:dyDescent="0.25">
      <c r="A29" s="25">
        <v>5</v>
      </c>
      <c r="B29" s="26"/>
      <c r="C29" s="31">
        <f t="shared" si="2"/>
        <v>0</v>
      </c>
      <c r="D29" s="76"/>
      <c r="E29" s="28"/>
      <c r="F29" s="11">
        <f t="shared" si="1"/>
        <v>0</v>
      </c>
    </row>
    <row r="30" spans="1:6" x14ac:dyDescent="0.25">
      <c r="A30" s="25">
        <v>6</v>
      </c>
      <c r="B30" s="26"/>
      <c r="C30" s="31">
        <f t="shared" si="2"/>
        <v>0</v>
      </c>
      <c r="D30" s="76"/>
      <c r="E30" s="28"/>
      <c r="F30" s="11">
        <f t="shared" si="1"/>
        <v>0</v>
      </c>
    </row>
    <row r="31" spans="1:6" ht="16.5" thickBot="1" x14ac:dyDescent="0.3">
      <c r="A31" s="32"/>
      <c r="B31" s="33"/>
      <c r="C31" s="34"/>
      <c r="D31" s="77"/>
      <c r="E31" s="35"/>
      <c r="F31" s="17"/>
    </row>
    <row r="32" spans="1:6" ht="16.5" thickBot="1" x14ac:dyDescent="0.3">
      <c r="A32" s="20"/>
      <c r="C32" s="124" t="s">
        <v>20</v>
      </c>
      <c r="D32" s="125"/>
      <c r="E32" s="126"/>
      <c r="F32" s="19">
        <f>SUM(F18:F30)</f>
        <v>0</v>
      </c>
    </row>
    <row r="33" spans="1:10" x14ac:dyDescent="0.25">
      <c r="A33" s="20"/>
      <c r="C33" s="36"/>
      <c r="D33" s="78"/>
      <c r="E33" s="95"/>
      <c r="F33" s="24"/>
    </row>
    <row r="34" spans="1:10" ht="32.450000000000003" customHeight="1" x14ac:dyDescent="0.25">
      <c r="A34" s="121" t="s">
        <v>39</v>
      </c>
      <c r="B34" s="122"/>
      <c r="C34" s="122"/>
      <c r="D34" s="122"/>
      <c r="E34" s="122"/>
      <c r="F34" s="123"/>
    </row>
    <row r="35" spans="1:10" ht="31.5" x14ac:dyDescent="0.25">
      <c r="A35" s="148" t="s">
        <v>4</v>
      </c>
      <c r="B35" s="149"/>
      <c r="C35" s="100" t="s">
        <v>30</v>
      </c>
      <c r="D35" s="78" t="s">
        <v>24</v>
      </c>
      <c r="E35" s="101" t="s">
        <v>25</v>
      </c>
      <c r="F35" s="102" t="s">
        <v>19</v>
      </c>
    </row>
    <row r="36" spans="1:10" x14ac:dyDescent="0.25">
      <c r="A36" s="13">
        <v>1</v>
      </c>
      <c r="B36" s="9"/>
      <c r="C36" s="82"/>
      <c r="D36" s="76"/>
      <c r="E36" s="113"/>
      <c r="F36" s="11">
        <f t="shared" ref="F36:F41" si="3">E36*D36</f>
        <v>0</v>
      </c>
    </row>
    <row r="37" spans="1:10" x14ac:dyDescent="0.25">
      <c r="A37" s="37">
        <v>2</v>
      </c>
      <c r="B37" s="9"/>
      <c r="C37" s="82"/>
      <c r="D37" s="76"/>
      <c r="E37" s="113"/>
      <c r="F37" s="11">
        <f t="shared" si="3"/>
        <v>0</v>
      </c>
    </row>
    <row r="38" spans="1:10" x14ac:dyDescent="0.25">
      <c r="A38" s="37">
        <v>3</v>
      </c>
      <c r="B38" s="9"/>
      <c r="C38" s="82"/>
      <c r="D38" s="76"/>
      <c r="E38" s="113"/>
      <c r="F38" s="11">
        <f t="shared" si="3"/>
        <v>0</v>
      </c>
    </row>
    <row r="39" spans="1:10" x14ac:dyDescent="0.25">
      <c r="A39" s="37">
        <v>4</v>
      </c>
      <c r="B39" s="9"/>
      <c r="C39" s="38"/>
      <c r="D39" s="76"/>
      <c r="E39" s="113"/>
      <c r="F39" s="11">
        <f t="shared" si="3"/>
        <v>0</v>
      </c>
    </row>
    <row r="40" spans="1:10" x14ac:dyDescent="0.25">
      <c r="A40" s="37">
        <v>5</v>
      </c>
      <c r="B40" s="9"/>
      <c r="C40" s="82"/>
      <c r="D40" s="76"/>
      <c r="E40" s="113"/>
      <c r="F40" s="11">
        <f t="shared" si="3"/>
        <v>0</v>
      </c>
    </row>
    <row r="41" spans="1:10" x14ac:dyDescent="0.25">
      <c r="A41" s="37">
        <v>6</v>
      </c>
      <c r="B41" s="9"/>
      <c r="C41" s="82"/>
      <c r="D41" s="76"/>
      <c r="E41" s="113"/>
      <c r="F41" s="11">
        <f t="shared" si="3"/>
        <v>0</v>
      </c>
    </row>
    <row r="42" spans="1:10" x14ac:dyDescent="0.25">
      <c r="A42" s="20"/>
      <c r="C42" s="39"/>
      <c r="D42" s="39"/>
      <c r="E42" s="113"/>
      <c r="F42" s="24"/>
    </row>
    <row r="43" spans="1:10" x14ac:dyDescent="0.25">
      <c r="A43" s="20"/>
      <c r="C43" s="150" t="s">
        <v>32</v>
      </c>
      <c r="D43" s="151"/>
      <c r="E43" s="152"/>
      <c r="F43" s="41">
        <f>SUM(F36:F42)</f>
        <v>0</v>
      </c>
    </row>
    <row r="44" spans="1:10" x14ac:dyDescent="0.25">
      <c r="A44" s="20"/>
      <c r="C44" s="36"/>
      <c r="D44" s="78"/>
      <c r="E44" s="95"/>
      <c r="F44" s="24"/>
    </row>
    <row r="45" spans="1:10" ht="54.75" customHeight="1" x14ac:dyDescent="0.25">
      <c r="A45" s="155" t="s">
        <v>38</v>
      </c>
      <c r="B45" s="156"/>
      <c r="C45" s="156"/>
      <c r="D45" s="156"/>
      <c r="E45" s="156"/>
      <c r="F45" s="157"/>
      <c r="J45" s="28"/>
    </row>
    <row r="46" spans="1:10" ht="31.5" x14ac:dyDescent="0.25">
      <c r="A46" s="158" t="s">
        <v>4</v>
      </c>
      <c r="B46" s="159"/>
      <c r="C46" s="100" t="s">
        <v>30</v>
      </c>
      <c r="D46" s="78" t="s">
        <v>24</v>
      </c>
      <c r="E46" s="101" t="s">
        <v>25</v>
      </c>
      <c r="F46" s="104" t="s">
        <v>19</v>
      </c>
    </row>
    <row r="47" spans="1:10" x14ac:dyDescent="0.25">
      <c r="A47" s="42">
        <v>1</v>
      </c>
      <c r="B47" s="9"/>
      <c r="C47" s="82"/>
      <c r="D47" s="76"/>
      <c r="E47" s="83"/>
      <c r="F47" s="11">
        <f>E47*D47</f>
        <v>0</v>
      </c>
    </row>
    <row r="48" spans="1:10" x14ac:dyDescent="0.25">
      <c r="A48" s="42">
        <v>2</v>
      </c>
      <c r="B48" s="9"/>
      <c r="C48" s="82"/>
      <c r="D48" s="76"/>
      <c r="E48" s="83"/>
      <c r="F48" s="11">
        <f>E48*D48</f>
        <v>0</v>
      </c>
    </row>
    <row r="49" spans="1:9" x14ac:dyDescent="0.25">
      <c r="A49" s="42">
        <v>3</v>
      </c>
      <c r="B49" s="9"/>
      <c r="C49" s="82"/>
      <c r="D49" s="76"/>
      <c r="E49" s="83"/>
      <c r="F49" s="11">
        <f>E49*D49</f>
        <v>0</v>
      </c>
    </row>
    <row r="50" spans="1:9" x14ac:dyDescent="0.25">
      <c r="A50" s="20"/>
      <c r="C50" s="39"/>
      <c r="D50" s="80"/>
      <c r="E50" s="40"/>
      <c r="F50" s="24"/>
    </row>
    <row r="51" spans="1:9" x14ac:dyDescent="0.25">
      <c r="A51" s="20"/>
      <c r="C51" s="150" t="s">
        <v>1</v>
      </c>
      <c r="D51" s="151"/>
      <c r="E51" s="152"/>
      <c r="F51" s="41">
        <f>SUM(F47:F50)</f>
        <v>0</v>
      </c>
    </row>
    <row r="52" spans="1:9" x14ac:dyDescent="0.25">
      <c r="A52" s="20"/>
      <c r="F52" s="24"/>
    </row>
    <row r="53" spans="1:9" ht="61.9" customHeight="1" x14ac:dyDescent="0.25">
      <c r="A53" s="164" t="s">
        <v>29</v>
      </c>
      <c r="B53" s="165"/>
      <c r="C53" s="165"/>
      <c r="D53" s="165"/>
      <c r="E53" s="165"/>
      <c r="F53" s="166"/>
    </row>
    <row r="54" spans="1:9" ht="31.5" x14ac:dyDescent="0.25">
      <c r="A54" s="160" t="s">
        <v>12</v>
      </c>
      <c r="B54" s="161"/>
      <c r="C54" s="100" t="s">
        <v>30</v>
      </c>
      <c r="D54" s="78" t="s">
        <v>24</v>
      </c>
      <c r="E54" s="101" t="s">
        <v>25</v>
      </c>
      <c r="F54" s="105" t="s">
        <v>19</v>
      </c>
    </row>
    <row r="55" spans="1:9" x14ac:dyDescent="0.25">
      <c r="A55" s="44">
        <v>1</v>
      </c>
      <c r="B55" s="45"/>
      <c r="C55" s="84"/>
      <c r="D55" s="76"/>
      <c r="E55" s="83"/>
      <c r="F55" s="46">
        <f>D55*E55</f>
        <v>0</v>
      </c>
    </row>
    <row r="56" spans="1:9" x14ac:dyDescent="0.25">
      <c r="A56" s="47">
        <v>2</v>
      </c>
      <c r="B56" s="45"/>
      <c r="C56" s="85"/>
      <c r="D56" s="76"/>
      <c r="E56" s="83"/>
      <c r="F56" s="46">
        <f t="shared" ref="F56:F57" si="4">D56*E56</f>
        <v>0</v>
      </c>
      <c r="H56" s="48"/>
      <c r="I56" s="48"/>
    </row>
    <row r="57" spans="1:9" x14ac:dyDescent="0.25">
      <c r="A57" s="47">
        <v>3</v>
      </c>
      <c r="B57" s="45"/>
      <c r="C57" s="85"/>
      <c r="D57" s="76"/>
      <c r="E57" s="83"/>
      <c r="F57" s="46">
        <f t="shared" si="4"/>
        <v>0</v>
      </c>
      <c r="H57" s="3"/>
    </row>
    <row r="58" spans="1:9" x14ac:dyDescent="0.25">
      <c r="A58" s="49">
        <v>4</v>
      </c>
      <c r="B58" s="45"/>
      <c r="C58" s="85"/>
      <c r="D58" s="76"/>
      <c r="E58" s="83"/>
      <c r="F58" s="46">
        <f>D58*E58</f>
        <v>0</v>
      </c>
      <c r="H58" s="3"/>
    </row>
    <row r="59" spans="1:9" x14ac:dyDescent="0.25">
      <c r="A59" s="50"/>
      <c r="B59" s="51"/>
      <c r="C59" s="38"/>
      <c r="D59" s="79"/>
      <c r="E59" s="43"/>
      <c r="F59" s="17"/>
      <c r="H59" s="3"/>
    </row>
    <row r="60" spans="1:9" x14ac:dyDescent="0.25">
      <c r="A60" s="20"/>
      <c r="C60" s="150" t="s">
        <v>28</v>
      </c>
      <c r="D60" s="151"/>
      <c r="E60" s="152"/>
      <c r="F60" s="41">
        <f>TRUNC(SUM(F55:F58),0)</f>
        <v>0</v>
      </c>
      <c r="H60" s="3"/>
    </row>
    <row r="61" spans="1:9" x14ac:dyDescent="0.25">
      <c r="A61" s="20"/>
      <c r="C61" s="172" t="str">
        <f>IF(F60&gt;=F87 *3%," ","Your Media Budget is not equal to or greater than 5% of your Direct Cost")</f>
        <v xml:space="preserve"> </v>
      </c>
      <c r="D61" s="172"/>
      <c r="E61" s="172"/>
      <c r="F61" s="173"/>
    </row>
    <row r="62" spans="1:9" ht="51.75" customHeight="1" x14ac:dyDescent="0.25">
      <c r="A62" s="164" t="s">
        <v>36</v>
      </c>
      <c r="B62" s="165"/>
      <c r="C62" s="165"/>
      <c r="D62" s="165"/>
      <c r="E62" s="165"/>
      <c r="F62" s="166"/>
    </row>
    <row r="63" spans="1:9" ht="31.5" x14ac:dyDescent="0.25">
      <c r="A63" s="160" t="s">
        <v>27</v>
      </c>
      <c r="B63" s="161" t="s">
        <v>27</v>
      </c>
      <c r="C63" s="106" t="s">
        <v>30</v>
      </c>
      <c r="D63" s="107" t="s">
        <v>24</v>
      </c>
      <c r="E63" s="108" t="s">
        <v>25</v>
      </c>
      <c r="F63" s="109" t="s">
        <v>19</v>
      </c>
    </row>
    <row r="64" spans="1:9" x14ac:dyDescent="0.25">
      <c r="A64" s="44">
        <v>1</v>
      </c>
      <c r="B64" s="45"/>
      <c r="C64" s="84"/>
      <c r="D64" s="76"/>
      <c r="E64" s="83"/>
      <c r="F64" s="46">
        <f>D64*E64</f>
        <v>0</v>
      </c>
    </row>
    <row r="65" spans="1:6" x14ac:dyDescent="0.25">
      <c r="A65" s="47">
        <v>2</v>
      </c>
      <c r="B65" s="45"/>
      <c r="C65" s="85"/>
      <c r="D65" s="76"/>
      <c r="E65" s="83"/>
      <c r="F65" s="46">
        <f>D65*E65</f>
        <v>0</v>
      </c>
    </row>
    <row r="66" spans="1:6" x14ac:dyDescent="0.25">
      <c r="A66" s="47">
        <v>3</v>
      </c>
      <c r="B66" s="45"/>
      <c r="C66" s="85"/>
      <c r="D66" s="76"/>
      <c r="E66" s="83"/>
      <c r="F66" s="46">
        <f>D66*E66</f>
        <v>0</v>
      </c>
    </row>
    <row r="67" spans="1:6" x14ac:dyDescent="0.25">
      <c r="A67" s="89"/>
      <c r="B67" s="51"/>
      <c r="C67" s="150" t="s">
        <v>31</v>
      </c>
      <c r="D67" s="151"/>
      <c r="E67" s="152"/>
      <c r="F67" s="41">
        <f>TRUNC(SUM(F64:F66),0)</f>
        <v>0</v>
      </c>
    </row>
    <row r="68" spans="1:6" x14ac:dyDescent="0.25">
      <c r="A68" s="89"/>
      <c r="B68" s="51"/>
      <c r="C68" s="38"/>
      <c r="D68" s="90"/>
      <c r="E68" s="43"/>
      <c r="F68" s="91"/>
    </row>
    <row r="69" spans="1:6" ht="51.6" customHeight="1" x14ac:dyDescent="0.25">
      <c r="A69" s="145" t="s">
        <v>37</v>
      </c>
      <c r="B69" s="146"/>
      <c r="C69" s="146"/>
      <c r="D69" s="146"/>
      <c r="E69" s="146"/>
      <c r="F69" s="147"/>
    </row>
    <row r="70" spans="1:6" ht="31.5" x14ac:dyDescent="0.25">
      <c r="A70" s="167" t="s">
        <v>14</v>
      </c>
      <c r="B70" s="115"/>
      <c r="C70" s="100" t="s">
        <v>30</v>
      </c>
      <c r="D70" s="78" t="s">
        <v>24</v>
      </c>
      <c r="E70" s="101" t="s">
        <v>25</v>
      </c>
      <c r="F70" s="103" t="s">
        <v>19</v>
      </c>
    </row>
    <row r="71" spans="1:6" x14ac:dyDescent="0.25">
      <c r="A71" s="37">
        <v>1</v>
      </c>
      <c r="B71" s="52"/>
      <c r="C71" s="86"/>
      <c r="D71" s="76"/>
      <c r="E71" s="88"/>
      <c r="F71" s="46">
        <f>D71*E71</f>
        <v>0</v>
      </c>
    </row>
    <row r="72" spans="1:6" x14ac:dyDescent="0.25">
      <c r="A72" s="37">
        <v>2</v>
      </c>
      <c r="B72" s="9"/>
      <c r="C72" s="87"/>
      <c r="D72" s="76"/>
      <c r="E72" s="88"/>
      <c r="F72" s="46">
        <f>D72*E72</f>
        <v>0</v>
      </c>
    </row>
    <row r="73" spans="1:6" x14ac:dyDescent="0.25">
      <c r="A73" s="20"/>
      <c r="F73" s="24"/>
    </row>
    <row r="74" spans="1:6" x14ac:dyDescent="0.25">
      <c r="A74" s="20"/>
      <c r="C74" s="150" t="s">
        <v>13</v>
      </c>
      <c r="D74" s="151"/>
      <c r="E74" s="152"/>
      <c r="F74" s="41">
        <f>SUM(F71:F73)</f>
        <v>0</v>
      </c>
    </row>
    <row r="75" spans="1:6" x14ac:dyDescent="0.25">
      <c r="A75" s="20"/>
      <c r="F75" s="24"/>
    </row>
    <row r="76" spans="1:6" ht="54.6" customHeight="1" x14ac:dyDescent="0.25">
      <c r="A76" s="168" t="s">
        <v>40</v>
      </c>
      <c r="B76" s="156"/>
      <c r="C76" s="156"/>
      <c r="D76" s="156"/>
      <c r="E76" s="156"/>
      <c r="F76" s="157"/>
    </row>
    <row r="77" spans="1:6" ht="31.5" x14ac:dyDescent="0.25">
      <c r="A77" s="169" t="s">
        <v>15</v>
      </c>
      <c r="B77" s="170"/>
      <c r="C77" s="100" t="s">
        <v>30</v>
      </c>
      <c r="D77" s="78" t="s">
        <v>24</v>
      </c>
      <c r="E77" s="101" t="s">
        <v>25</v>
      </c>
      <c r="F77" s="110" t="s">
        <v>19</v>
      </c>
    </row>
    <row r="78" spans="1:6" x14ac:dyDescent="0.25">
      <c r="A78" s="42">
        <v>1</v>
      </c>
      <c r="B78" s="87"/>
      <c r="C78" s="87"/>
      <c r="D78" s="76"/>
      <c r="E78" s="88"/>
      <c r="F78" s="53">
        <f>D78*E78</f>
        <v>0</v>
      </c>
    </row>
    <row r="79" spans="1:6" x14ac:dyDescent="0.25">
      <c r="A79" s="42">
        <v>2</v>
      </c>
      <c r="B79" s="87"/>
      <c r="C79" s="87"/>
      <c r="D79" s="76"/>
      <c r="E79" s="88"/>
      <c r="F79" s="53">
        <f>D79*E79</f>
        <v>0</v>
      </c>
    </row>
    <row r="80" spans="1:6" x14ac:dyDescent="0.25">
      <c r="A80" s="42">
        <v>3</v>
      </c>
      <c r="B80" s="87"/>
      <c r="C80" s="87"/>
      <c r="D80" s="76"/>
      <c r="E80" s="88"/>
      <c r="F80" s="53">
        <f>D80*E80</f>
        <v>0</v>
      </c>
    </row>
    <row r="81" spans="1:8" x14ac:dyDescent="0.25">
      <c r="A81" s="42">
        <v>4</v>
      </c>
      <c r="B81" s="87"/>
      <c r="C81" s="87"/>
      <c r="D81" s="76"/>
      <c r="E81" s="88"/>
      <c r="F81" s="53">
        <f>D81*E81</f>
        <v>0</v>
      </c>
    </row>
    <row r="82" spans="1:8" x14ac:dyDescent="0.25">
      <c r="A82" s="42">
        <v>5</v>
      </c>
      <c r="B82" s="87"/>
      <c r="C82" s="87"/>
      <c r="D82" s="76"/>
      <c r="E82" s="88"/>
      <c r="F82" s="53">
        <f>D82*E82</f>
        <v>0</v>
      </c>
    </row>
    <row r="83" spans="1:8" x14ac:dyDescent="0.25">
      <c r="A83" s="20"/>
      <c r="C83" s="39"/>
      <c r="D83" s="80"/>
      <c r="E83" s="40"/>
      <c r="F83" s="24"/>
    </row>
    <row r="84" spans="1:8" x14ac:dyDescent="0.25">
      <c r="A84" s="20"/>
      <c r="C84" s="150" t="s">
        <v>33</v>
      </c>
      <c r="D84" s="151"/>
      <c r="E84" s="152"/>
      <c r="F84" s="41">
        <f>SUM(F78:F83)</f>
        <v>0</v>
      </c>
    </row>
    <row r="85" spans="1:8" x14ac:dyDescent="0.25">
      <c r="A85" s="20"/>
      <c r="F85" s="24"/>
    </row>
    <row r="86" spans="1:8" x14ac:dyDescent="0.25">
      <c r="A86" s="20"/>
      <c r="C86" s="95"/>
      <c r="D86" s="78"/>
      <c r="E86" s="95"/>
      <c r="F86" s="54"/>
    </row>
    <row r="87" spans="1:8" x14ac:dyDescent="0.25">
      <c r="A87" s="20"/>
      <c r="C87" s="150" t="s">
        <v>5</v>
      </c>
      <c r="D87" s="151"/>
      <c r="E87" s="152"/>
      <c r="F87" s="41">
        <f>F84+F74+F67+F60+F51+F43+F32+F14</f>
        <v>0</v>
      </c>
      <c r="G87" s="55"/>
    </row>
    <row r="88" spans="1:8" x14ac:dyDescent="0.25">
      <c r="A88" s="20"/>
      <c r="F88" s="24"/>
    </row>
    <row r="89" spans="1:8" ht="46.9" customHeight="1" x14ac:dyDescent="0.25">
      <c r="A89" s="174" t="s">
        <v>41</v>
      </c>
      <c r="B89" s="122"/>
      <c r="C89" s="122"/>
      <c r="D89" s="122"/>
      <c r="E89" s="122"/>
      <c r="F89" s="123"/>
      <c r="H89" s="5"/>
    </row>
    <row r="90" spans="1:8" ht="31.5" x14ac:dyDescent="0.25">
      <c r="A90" s="153" t="s">
        <v>4</v>
      </c>
      <c r="B90" s="154"/>
      <c r="C90" s="100" t="s">
        <v>30</v>
      </c>
      <c r="D90" s="78" t="s">
        <v>24</v>
      </c>
      <c r="E90" s="101" t="s">
        <v>25</v>
      </c>
      <c r="F90" s="111" t="s">
        <v>19</v>
      </c>
    </row>
    <row r="91" spans="1:8" x14ac:dyDescent="0.25">
      <c r="A91" s="56">
        <v>1</v>
      </c>
      <c r="B91" s="57"/>
      <c r="C91" s="57"/>
      <c r="D91" s="93"/>
      <c r="E91" s="93"/>
      <c r="F91" s="94">
        <f t="shared" ref="F91:F94" si="5">D91*E91</f>
        <v>0</v>
      </c>
    </row>
    <row r="92" spans="1:8" x14ac:dyDescent="0.25">
      <c r="A92" s="58">
        <v>2</v>
      </c>
      <c r="B92" s="57"/>
      <c r="C92" s="57"/>
      <c r="D92" s="93"/>
      <c r="E92" s="93"/>
      <c r="F92" s="94">
        <f t="shared" si="5"/>
        <v>0</v>
      </c>
    </row>
    <row r="93" spans="1:8" x14ac:dyDescent="0.25">
      <c r="A93" s="58">
        <v>3</v>
      </c>
      <c r="B93" s="57"/>
      <c r="C93" s="57"/>
      <c r="D93" s="93"/>
      <c r="E93" s="93"/>
      <c r="F93" s="94">
        <f t="shared" si="5"/>
        <v>0</v>
      </c>
    </row>
    <row r="94" spans="1:8" x14ac:dyDescent="0.25">
      <c r="A94" s="58"/>
      <c r="B94" s="57"/>
      <c r="C94" s="57"/>
      <c r="D94" s="93"/>
      <c r="E94" s="93"/>
      <c r="F94" s="94">
        <f t="shared" si="5"/>
        <v>0</v>
      </c>
    </row>
    <row r="95" spans="1:8" x14ac:dyDescent="0.25">
      <c r="A95" s="58">
        <v>4</v>
      </c>
      <c r="B95" s="57"/>
      <c r="C95" s="9"/>
      <c r="D95" s="93"/>
      <c r="E95" s="93"/>
      <c r="F95" s="94">
        <f>D95*E95</f>
        <v>0</v>
      </c>
    </row>
    <row r="96" spans="1:8" ht="31.15" customHeight="1" x14ac:dyDescent="0.25">
      <c r="A96" s="20"/>
      <c r="C96" s="171" t="s">
        <v>6</v>
      </c>
      <c r="D96" s="171"/>
      <c r="E96" s="112">
        <f>F87*0.1</f>
        <v>0</v>
      </c>
      <c r="F96" s="24"/>
    </row>
    <row r="97" spans="1:8" x14ac:dyDescent="0.25">
      <c r="A97" s="20"/>
      <c r="C97" s="149" t="s">
        <v>0</v>
      </c>
      <c r="D97" s="149"/>
      <c r="E97" s="149"/>
      <c r="F97" s="59">
        <f>SUM(F91:F96)</f>
        <v>0</v>
      </c>
      <c r="H97" s="5"/>
    </row>
    <row r="98" spans="1:8" x14ac:dyDescent="0.25">
      <c r="A98" s="60"/>
      <c r="B98" s="61"/>
      <c r="C98" s="162" t="str">
        <f>IF(F97&gt;F87*0.1,"Administrative Cost is over 10 Percent"," ")</f>
        <v xml:space="preserve"> </v>
      </c>
      <c r="D98" s="162"/>
      <c r="E98" s="162"/>
      <c r="F98" s="163"/>
    </row>
    <row r="99" spans="1:8" ht="16.5" thickBot="1" x14ac:dyDescent="0.3">
      <c r="A99" s="62"/>
      <c r="B99" s="63" t="s">
        <v>22</v>
      </c>
      <c r="C99" s="64"/>
      <c r="D99" s="81"/>
      <c r="E99" s="69"/>
      <c r="F99" s="65">
        <v>0</v>
      </c>
      <c r="H99" s="3"/>
    </row>
    <row r="100" spans="1:8" ht="16.5" thickTop="1" x14ac:dyDescent="0.25">
      <c r="H100" s="3"/>
    </row>
  </sheetData>
  <sheetProtection insertRows="0"/>
  <mergeCells count="42">
    <mergeCell ref="K6:L6"/>
    <mergeCell ref="A1:F1"/>
    <mergeCell ref="A3:F3"/>
    <mergeCell ref="A4:F4"/>
    <mergeCell ref="A5:F5"/>
    <mergeCell ref="A6:F6"/>
    <mergeCell ref="A34:F34"/>
    <mergeCell ref="A7:F7"/>
    <mergeCell ref="K7:L7"/>
    <mergeCell ref="A8:B8"/>
    <mergeCell ref="C8:E8"/>
    <mergeCell ref="A9:F9"/>
    <mergeCell ref="A10:B10"/>
    <mergeCell ref="C14:E14"/>
    <mergeCell ref="A16:F16"/>
    <mergeCell ref="A17:B17"/>
    <mergeCell ref="A24:B24"/>
    <mergeCell ref="C32:E32"/>
    <mergeCell ref="C67:E67"/>
    <mergeCell ref="A35:B35"/>
    <mergeCell ref="C43:E43"/>
    <mergeCell ref="A45:F45"/>
    <mergeCell ref="A46:B46"/>
    <mergeCell ref="C51:E51"/>
    <mergeCell ref="A53:F53"/>
    <mergeCell ref="A54:B54"/>
    <mergeCell ref="C60:E60"/>
    <mergeCell ref="C61:F61"/>
    <mergeCell ref="A62:F62"/>
    <mergeCell ref="A63:B63"/>
    <mergeCell ref="C98:F98"/>
    <mergeCell ref="A69:F69"/>
    <mergeCell ref="A70:B70"/>
    <mergeCell ref="C74:E74"/>
    <mergeCell ref="A76:F76"/>
    <mergeCell ref="A77:B77"/>
    <mergeCell ref="C84:E84"/>
    <mergeCell ref="C87:E87"/>
    <mergeCell ref="A89:F89"/>
    <mergeCell ref="A90:B90"/>
    <mergeCell ref="C96:D96"/>
    <mergeCell ref="C97:E97"/>
  </mergeCells>
  <dataValidations count="3">
    <dataValidation type="list" showInputMessage="1" showErrorMessage="1" sqref="B59" xr:uid="{34374E38-12CF-425D-8231-557758FB8015}">
      <formula1>Media</formula1>
    </dataValidation>
    <dataValidation type="list" allowBlank="1" showInputMessage="1" showErrorMessage="1" sqref="B31" xr:uid="{AD4ECD1A-AF0C-416D-8A5D-A079CBF1638D}">
      <formula1>Fringe</formula1>
    </dataValidation>
    <dataValidation type="whole" operator="greaterThan" allowBlank="1" showInputMessage="1" showErrorMessage="1" promptTitle="number" prompt="Must input a whole number greater than 0" sqref="D78:D82 D71:D72 D64:D66 D47:D49 D55:D58 D91:D95 D36:D41" xr:uid="{4F614040-86BD-4033-8363-B217BB76E715}">
      <formula1>0</formula1>
    </dataValidation>
  </dataValidations>
  <pageMargins left="0" right="0" top="0.25" bottom="0" header="0.05" footer="0"/>
  <pageSetup scale="98" orientation="portrait" verticalDpi="4294967293" r:id="rId1"/>
  <headerFooter>
    <oddHeader xml:space="preserve">&amp;L&amp;11
</oddHeader>
  </headerFooter>
  <rowBreaks count="2" manualBreakCount="2">
    <brk id="43" max="4" man="1"/>
    <brk id="7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BAB882B4C1E4588BF6E5ED6E18045" ma:contentTypeVersion="2" ma:contentTypeDescription="Create a new document." ma:contentTypeScope="" ma:versionID="8c663b9baab3b63895fe4571bfc337a3">
  <xsd:schema xmlns:xsd="http://www.w3.org/2001/XMLSchema" xmlns:p="http://schemas.microsoft.com/office/2006/metadata/properties" xmlns:ns1="http://schemas.microsoft.com/sharepoint/v3" targetNamespace="http://schemas.microsoft.com/office/2006/metadata/properties" ma:root="true" ma:fieldsID="eec6eecd8240a1b8b35923ab8175902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63944C-7762-442B-9714-A69B8967EC84}">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E7526D30-89C3-4E20-863D-8F3E94878C6B}">
  <ds:schemaRefs>
    <ds:schemaRef ds:uri="http://schemas.microsoft.com/office/2006/metadata/longProperties"/>
  </ds:schemaRefs>
</ds:datastoreItem>
</file>

<file path=customXml/itemProps3.xml><?xml version="1.0" encoding="utf-8"?>
<ds:datastoreItem xmlns:ds="http://schemas.openxmlformats.org/officeDocument/2006/customXml" ds:itemID="{BE5CCBC4-9FF9-465F-9BFD-9E2CC5B3B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3FAE25F3-97F5-4C61-8434-1D79B8FEA5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BudgetJustification Year 1</vt:lpstr>
      <vt:lpstr>BudgetJustification Year 2</vt:lpstr>
      <vt:lpstr>BudgetJustification Year 3</vt:lpstr>
      <vt:lpstr>BudgetJustification Year 4</vt:lpstr>
      <vt:lpstr>'BudgetJustification Year 1'!Print_Area</vt:lpstr>
      <vt:lpstr>'BudgetJustification Year 2'!Print_Area</vt:lpstr>
      <vt:lpstr>'BudgetJustification Year 3'!Print_Area</vt:lpstr>
      <vt:lpstr>'BudgetJustification Year 4'!Print_Area</vt:lpstr>
    </vt:vector>
  </TitlesOfParts>
  <Company>Arkansas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 Garrett</dc:creator>
  <cp:lastModifiedBy>Timothy O'Brien</cp:lastModifiedBy>
  <cp:lastPrinted>2024-12-16T22:15:42Z</cp:lastPrinted>
  <dcterms:created xsi:type="dcterms:W3CDTF">2010-07-16T20:05:11Z</dcterms:created>
  <dcterms:modified xsi:type="dcterms:W3CDTF">2025-02-18T18:09:05Z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Racheal Odom</vt:lpwstr>
  </property>
  <property fmtid="{D5CDD505-2E9C-101B-9397-08002B2CF9AE}" pid="3" name="xd_Signature">
    <vt:lpwstr/>
  </property>
  <property fmtid="{D5CDD505-2E9C-101B-9397-08002B2CF9AE}" pid="4" name="display_urn:schemas-microsoft-com:office:office#Author">
    <vt:lpwstr>Racheal Odom</vt:lpwstr>
  </property>
  <property fmtid="{D5CDD505-2E9C-101B-9397-08002B2CF9AE}" pid="5" name="TemplateUrl">
    <vt:lpwstr/>
  </property>
  <property fmtid="{D5CDD505-2E9C-101B-9397-08002B2CF9AE}" pid="6" name="xd_ProgID">
    <vt:lpwstr/>
  </property>
  <property fmtid="{D5CDD505-2E9C-101B-9397-08002B2CF9AE}" pid="7" name="_SourceUrl">
    <vt:lpwstr/>
  </property>
</Properties>
</file>